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<sst xmlns="http://schemas.openxmlformats.org/spreadsheetml/2006/main" uniqueCount="202">
  <si>
    <t>Nevada Healthcare Quarterly Reports</t>
  </si>
  <si>
    <t>Non-Acute Hospitals</t>
  </si>
  <si>
    <t>Financial Reports: 1st Quarter 2019 - 4th Quarter 2019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</si>
  <si>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</si>
  <si>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</si>
  <si>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</si>
  <si>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</si>
  <si>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</si>
  <si>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</si>
  <si>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</si>
  <si>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</si>
  <si>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</si>
  <si>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</si>
  <si>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</si>
  <si>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</si>
  <si>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</si>
  <si>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</si>
  <si>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</si>
  <si>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</si>
  <si>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</si>
  <si>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</si>
  <si>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</si>
  <si>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</si>
  <si>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</si>
  <si>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</si>
  <si>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</si>
  <si>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</si>
  <si>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</si>
  <si>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</si>
  <si>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</si>
  <si>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</si>
  <si>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</si>
  <si>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</si>
  <si>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</si>
  <si>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</si>
  <si>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</si>
  <si>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</si>
  <si>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</si>
  <si>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</si>
  <si>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Complex Care Hospital at Tenaya (Closed 2019-09-30)</t>
  </si>
  <si>
    <t>1st Quarter 2019 - Closed - Delinquent</t>
  </si>
  <si>
    <t>2nd Quarter 2019 - Closed - Delinquent</t>
  </si>
  <si>
    <t>3rd Quarter 2019 - Closed - Delinquent</t>
  </si>
  <si>
    <t>Total</t>
  </si>
  <si>
    <t>Clark - Desert Parkway Behavioral Healthcare Hospital LLC</t>
  </si>
  <si>
    <t>1st Quarter 2019</t>
  </si>
  <si>
    <t>2nd Quarter 2019</t>
  </si>
  <si>
    <t>3rd Quarter 2019</t>
  </si>
  <si>
    <t>4th Quarter 2019</t>
  </si>
  <si>
    <t>Clark - Desert Willow Treatment Center</t>
  </si>
  <si>
    <t>Clark - Dignity Health Rehabilitation Hospital</t>
  </si>
  <si>
    <t>2nd Quarter 2019 - Delinquent</t>
  </si>
  <si>
    <t>3rd Quarter 2019 - Delinquent</t>
  </si>
  <si>
    <t>4th Quarter 2019 - Delinquent</t>
  </si>
  <si>
    <t>Clark - Elite Medical Center</t>
  </si>
  <si>
    <t>1st Quarter 2019 -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</si>
  <si>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</si>
  <si>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</si>
  <si>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</si>
  <si>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</si>
  <si>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</si>
  <si>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</si>
  <si>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</si>
  <si>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</si>
  <si>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</si>
  <si>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1st Quarter 2019 - Closed during quarter</t>
  </si>
  <si>
    <t>2nd Quarter 2019 - Closed during quarter</t>
  </si>
  <si>
    <t>Clark - Las Vegas-AMG Specialty Hospital</t>
  </si>
  <si>
    <t>Clark - Montevista Hospital (Closed 2020-05-05)</t>
  </si>
  <si>
    <t>3rd Quarter 2019 - Closed during quarter</t>
  </si>
  <si>
    <t>4th Quarter 2019 - Closed during quarter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</si>
  <si>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</si>
  <si>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</si>
  <si>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</si>
  <si>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</si>
  <si>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</si>
  <si>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</si>
  <si>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</si>
  <si>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</si>
  <si>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</si>
  <si>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</si>
  <si>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</si>
  <si>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Washoe/Carson City - Reno Behavioral Healthcare Hospital, LLC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</si>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</sst>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141</v>
      </c>
    </row>
    <row r="3" spans="1:13">
      <c r="A3" s="7" t="s">
        <v>20</v>
      </c>
    </row>
    <row r="4" spans="1:13">
      <c r="A4" s="8"/>
      <c r="C4" s="11" t="s">
        <v>142</v>
      </c>
      <c r="D4" s="9"/>
      <c r="E4" s="9"/>
      <c r="F4" s="9"/>
      <c r="G4" s="10"/>
      <c r="I4" s="11" t="s">
        <v>143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144</v>
      </c>
      <c r="D5" s="29" t="s">
        <v>145</v>
      </c>
      <c r="E5" s="29" t="s">
        <v>146</v>
      </c>
      <c r="F5" s="29" t="s">
        <v>147</v>
      </c>
      <c r="G5" s="31" t="s">
        <v>43</v>
      </c>
      <c r="H5" s="12"/>
      <c r="I5" s="23" t="s">
        <v>148</v>
      </c>
      <c r="J5" s="29" t="s">
        <v>149</v>
      </c>
      <c r="K5" s="29" t="s">
        <v>150</v>
      </c>
      <c r="L5" s="29" t="s">
        <v>151</v>
      </c>
      <c r="M5" s="31" t="s">
        <v>152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4"/>
      <c r="D8" s="12"/>
      <c r="E8" s="12"/>
      <c r="F8" s="12"/>
      <c r="G8" s="32"/>
      <c r="H8" s="12"/>
      <c r="I8" s="24"/>
      <c r="J8" s="12"/>
      <c r="K8" s="12"/>
      <c r="L8" s="12"/>
      <c r="M8" s="32"/>
    </row>
    <row r="9" spans="1:13">
      <c r="A9" s="20" t="s">
        <v>41</v>
      </c>
      <c r="B9" s="12"/>
      <c r="C9" s="24"/>
      <c r="D9" s="12"/>
      <c r="E9" s="12"/>
      <c r="F9" s="12"/>
      <c r="G9" s="32"/>
      <c r="H9" s="12"/>
      <c r="I9" s="24"/>
      <c r="J9" s="12"/>
      <c r="K9" s="12"/>
      <c r="L9" s="12"/>
      <c r="M9" s="32"/>
    </row>
    <row r="10" spans="1:13">
      <c r="A10" s="20" t="s">
        <v>42</v>
      </c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33" t="str">
        <f>SUM(G8:G10)</f>
        <v>0</v>
      </c>
      <c r="H11" s="12"/>
      <c r="I11" s="25" t="str">
        <f>SUM(I8:I10)</f>
        <v>0</v>
      </c>
      <c r="J11" s="15" t="str">
        <f>SUM(J8:J10)</f>
        <v>0</v>
      </c>
      <c r="K11" s="15" t="str">
        <f>SUM(K8:K10)</f>
        <v>0</v>
      </c>
      <c r="L11" s="15" t="str">
        <f>SUM(L8:L10)</f>
        <v>0</v>
      </c>
      <c r="M11" s="33" t="str">
        <f>SUM(M8:M10)</f>
        <v>0</v>
      </c>
    </row>
    <row r="12" spans="1:13">
      <c r="A12" s="18"/>
      <c r="B12" s="12"/>
      <c r="C12" s="24"/>
      <c r="D12" s="12"/>
      <c r="E12" s="12"/>
      <c r="F12" s="12"/>
      <c r="G12" s="32"/>
      <c r="H12" s="12"/>
      <c r="I12" s="24"/>
      <c r="J12" s="12"/>
      <c r="K12" s="12"/>
      <c r="L12" s="12"/>
      <c r="M12" s="32"/>
    </row>
    <row r="13" spans="1:13">
      <c r="A13" s="19" t="s">
        <v>44</v>
      </c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20" t="s">
        <v>45</v>
      </c>
      <c r="B14" s="12"/>
      <c r="C14" s="26">
        <v>456189</v>
      </c>
      <c r="D14" s="14">
        <v>254208</v>
      </c>
      <c r="E14" s="14"/>
      <c r="F14" s="14">
        <v>615924</v>
      </c>
      <c r="G14" s="34">
        <v>4459435</v>
      </c>
      <c r="H14" s="12"/>
      <c r="I14" s="26">
        <v>7260133</v>
      </c>
      <c r="J14" s="14">
        <v>121235</v>
      </c>
      <c r="K14" s="14">
        <v>7381368</v>
      </c>
      <c r="L14" s="14">
        <v>-2921931</v>
      </c>
      <c r="M14" s="34">
        <v>4459437</v>
      </c>
    </row>
    <row r="15" spans="1:13">
      <c r="A15" s="20" t="s">
        <v>46</v>
      </c>
      <c r="B15" s="12"/>
      <c r="C15" s="26">
        <v>-251341</v>
      </c>
      <c r="D15" s="14">
        <v>255141</v>
      </c>
      <c r="E15" s="14"/>
      <c r="F15" s="14">
        <v>628707</v>
      </c>
      <c r="G15" s="34">
        <v>4036495</v>
      </c>
      <c r="H15" s="12"/>
      <c r="I15" s="26">
        <v>6798198</v>
      </c>
      <c r="J15" s="14">
        <v>147864</v>
      </c>
      <c r="K15" s="14">
        <v>6946062</v>
      </c>
      <c r="L15" s="14">
        <v>-2909568</v>
      </c>
      <c r="M15" s="34">
        <v>4036494</v>
      </c>
    </row>
    <row r="16" spans="1:13">
      <c r="A16" s="20" t="s">
        <v>47</v>
      </c>
      <c r="B16" s="12"/>
      <c r="C16" s="26">
        <v>1027958</v>
      </c>
      <c r="D16" s="14">
        <v>303789</v>
      </c>
      <c r="E16" s="14"/>
      <c r="F16" s="14">
        <v>547420</v>
      </c>
      <c r="G16" s="34">
        <v>5858218</v>
      </c>
      <c r="H16" s="12"/>
      <c r="I16" s="26">
        <v>8713330</v>
      </c>
      <c r="J16" s="14">
        <v>16137</v>
      </c>
      <c r="K16" s="14">
        <v>8729467</v>
      </c>
      <c r="L16" s="14">
        <v>-2871249</v>
      </c>
      <c r="M16" s="34">
        <v>5858218</v>
      </c>
    </row>
    <row r="17" spans="1:13">
      <c r="A17" s="20" t="s">
        <v>48</v>
      </c>
      <c r="B17" s="12"/>
      <c r="C17" s="26">
        <v>1463751</v>
      </c>
      <c r="D17" s="14">
        <v>411403</v>
      </c>
      <c r="E17" s="14"/>
      <c r="F17" s="14">
        <v>638293</v>
      </c>
      <c r="G17" s="34">
        <v>6134050</v>
      </c>
      <c r="H17" s="12"/>
      <c r="I17" s="26">
        <v>8898650</v>
      </c>
      <c r="J17" s="14">
        <v>61513</v>
      </c>
      <c r="K17" s="14">
        <v>8960163</v>
      </c>
      <c r="L17" s="14">
        <v>-2826113</v>
      </c>
      <c r="M17" s="34">
        <v>6134050</v>
      </c>
    </row>
    <row r="18" spans="1:1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33" t="str">
        <f>SUM(G14:G17)</f>
        <v>0</v>
      </c>
      <c r="H18" s="12"/>
      <c r="I18" s="25" t="str">
        <f>SUM(I14:I17)</f>
        <v>0</v>
      </c>
      <c r="J18" s="15" t="str">
        <f>SUM(J14:J17)</f>
        <v>0</v>
      </c>
      <c r="K18" s="15" t="str">
        <f>SUM(K14:K17)</f>
        <v>0</v>
      </c>
      <c r="L18" s="15" t="str">
        <f>SUM(L14:L17)</f>
        <v>0</v>
      </c>
      <c r="M18" s="33" t="str">
        <f>SUM(M14:M17)</f>
        <v>0</v>
      </c>
    </row>
    <row r="19" spans="1:13">
      <c r="A19" s="18"/>
      <c r="B19" s="12"/>
      <c r="C19" s="24"/>
      <c r="D19" s="12"/>
      <c r="E19" s="12"/>
      <c r="F19" s="12"/>
      <c r="G19" s="32"/>
      <c r="H19" s="12"/>
      <c r="I19" s="24"/>
      <c r="J19" s="12"/>
      <c r="K19" s="12"/>
      <c r="L19" s="12"/>
      <c r="M19" s="32"/>
    </row>
    <row r="20" spans="1:13">
      <c r="A20" s="19" t="s">
        <v>49</v>
      </c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20" t="s">
        <v>45</v>
      </c>
      <c r="B21" s="12"/>
      <c r="C21" s="26"/>
      <c r="D21" s="14"/>
      <c r="E21" s="14"/>
      <c r="F21" s="14"/>
      <c r="G21" s="34"/>
      <c r="H21" s="12"/>
      <c r="I21" s="26"/>
      <c r="J21" s="14"/>
      <c r="K21" s="14"/>
      <c r="L21" s="14"/>
      <c r="M21" s="34"/>
    </row>
    <row r="22" spans="1:13">
      <c r="A22" s="20" t="s">
        <v>46</v>
      </c>
      <c r="B22" s="12"/>
      <c r="C22" s="26"/>
      <c r="D22" s="14"/>
      <c r="E22" s="14"/>
      <c r="F22" s="14"/>
      <c r="G22" s="34"/>
      <c r="H22" s="12"/>
      <c r="I22" s="26"/>
      <c r="J22" s="14"/>
      <c r="K22" s="14"/>
      <c r="L22" s="14"/>
      <c r="M22" s="34"/>
    </row>
    <row r="23" spans="1:13">
      <c r="A23" s="20" t="s">
        <v>47</v>
      </c>
      <c r="B23" s="12"/>
      <c r="C23" s="26"/>
      <c r="D23" s="14"/>
      <c r="E23" s="14"/>
      <c r="F23" s="14"/>
      <c r="G23" s="34"/>
      <c r="H23" s="12"/>
      <c r="I23" s="26"/>
      <c r="J23" s="14"/>
      <c r="K23" s="14"/>
      <c r="L23" s="14"/>
      <c r="M23" s="34"/>
    </row>
    <row r="24" spans="1:13">
      <c r="A24" s="20" t="s">
        <v>48</v>
      </c>
      <c r="B24" s="12"/>
      <c r="C24" s="26"/>
      <c r="D24" s="14"/>
      <c r="E24" s="14"/>
      <c r="F24" s="14"/>
      <c r="G24" s="34"/>
      <c r="H24" s="12"/>
      <c r="I24" s="26"/>
      <c r="J24" s="14"/>
      <c r="K24" s="14"/>
      <c r="L24" s="14"/>
      <c r="M24" s="34"/>
    </row>
    <row r="25" spans="1:1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33" t="str">
        <f>SUM(G21:G24)</f>
        <v>0</v>
      </c>
      <c r="H25" s="12"/>
      <c r="I25" s="25" t="str">
        <f>SUM(I21:I24)</f>
        <v>0</v>
      </c>
      <c r="J25" s="15" t="str">
        <f>SUM(J21:J24)</f>
        <v>0</v>
      </c>
      <c r="K25" s="15" t="str">
        <f>SUM(K21:K24)</f>
        <v>0</v>
      </c>
      <c r="L25" s="15" t="str">
        <f>SUM(L21:L24)</f>
        <v>0</v>
      </c>
      <c r="M25" s="33" t="str">
        <f>SUM(M21:M24)</f>
        <v>0</v>
      </c>
    </row>
    <row r="26" spans="1:13">
      <c r="A26" s="18"/>
      <c r="B26" s="12"/>
      <c r="C26" s="24"/>
      <c r="D26" s="12"/>
      <c r="E26" s="12"/>
      <c r="F26" s="12"/>
      <c r="G26" s="32"/>
      <c r="H26" s="12"/>
      <c r="I26" s="24"/>
      <c r="J26" s="12"/>
      <c r="K26" s="12"/>
      <c r="L26" s="12"/>
      <c r="M26" s="32"/>
    </row>
    <row r="27" spans="1:13">
      <c r="A27" s="19" t="s">
        <v>50</v>
      </c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20" t="s">
        <v>51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52</v>
      </c>
      <c r="B29" s="12"/>
      <c r="C29" s="24"/>
      <c r="D29" s="12"/>
      <c r="E29" s="12"/>
      <c r="F29" s="12"/>
      <c r="G29" s="32"/>
      <c r="H29" s="12"/>
      <c r="I29" s="24"/>
      <c r="J29" s="12"/>
      <c r="K29" s="12"/>
      <c r="L29" s="12"/>
      <c r="M29" s="32"/>
    </row>
    <row r="30" spans="1:13">
      <c r="A30" s="20" t="s">
        <v>53</v>
      </c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33" t="str">
        <f>SUM(G28:G30)</f>
        <v>0</v>
      </c>
      <c r="H31" s="12"/>
      <c r="I31" s="25" t="str">
        <f>SUM(I28:I30)</f>
        <v>0</v>
      </c>
      <c r="J31" s="15" t="str">
        <f>SUM(J28:J30)</f>
        <v>0</v>
      </c>
      <c r="K31" s="15" t="str">
        <f>SUM(K28:K30)</f>
        <v>0</v>
      </c>
      <c r="L31" s="15" t="str">
        <f>SUM(L28:L30)</f>
        <v>0</v>
      </c>
      <c r="M31" s="33" t="str">
        <f>SUM(M28:M30)</f>
        <v>0</v>
      </c>
    </row>
    <row r="32" spans="1:13">
      <c r="A32" s="18"/>
      <c r="B32" s="12"/>
      <c r="C32" s="24"/>
      <c r="D32" s="12"/>
      <c r="E32" s="12"/>
      <c r="F32" s="12"/>
      <c r="G32" s="32"/>
      <c r="H32" s="12"/>
      <c r="I32" s="24"/>
      <c r="J32" s="12"/>
      <c r="K32" s="12"/>
      <c r="L32" s="12"/>
      <c r="M32" s="32"/>
    </row>
    <row r="33" spans="1:13">
      <c r="A33" s="19" t="s">
        <v>54</v>
      </c>
      <c r="B33" s="12"/>
      <c r="C33" s="24"/>
      <c r="D33" s="12"/>
      <c r="E33" s="12"/>
      <c r="F33" s="12"/>
      <c r="G33" s="32"/>
      <c r="H33" s="12"/>
      <c r="I33" s="24"/>
      <c r="J33" s="12"/>
      <c r="K33" s="12"/>
      <c r="L33" s="12"/>
      <c r="M33" s="32"/>
    </row>
    <row r="34" spans="1:13">
      <c r="A34" s="20" t="s">
        <v>55</v>
      </c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20" t="s">
        <v>51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52</v>
      </c>
      <c r="B36" s="12"/>
      <c r="C36" s="24"/>
      <c r="D36" s="12"/>
      <c r="E36" s="12"/>
      <c r="F36" s="12"/>
      <c r="G36" s="32"/>
      <c r="H36" s="12"/>
      <c r="I36" s="24"/>
      <c r="J36" s="12"/>
      <c r="K36" s="12"/>
      <c r="L36" s="12"/>
      <c r="M36" s="32"/>
    </row>
    <row r="37" spans="1:13">
      <c r="A37" s="20" t="s">
        <v>53</v>
      </c>
      <c r="B37" s="12"/>
      <c r="C37" s="24"/>
      <c r="D37" s="12"/>
      <c r="E37" s="12"/>
      <c r="F37" s="12"/>
      <c r="G37" s="32"/>
      <c r="H37" s="12"/>
      <c r="I37" s="24"/>
      <c r="J37" s="12"/>
      <c r="K37" s="12"/>
      <c r="L37" s="12"/>
      <c r="M37" s="32"/>
    </row>
    <row r="38" spans="1:1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33" t="str">
        <f>SUM(G34:G37)</f>
        <v>0</v>
      </c>
      <c r="H38" s="12"/>
      <c r="I38" s="25" t="str">
        <f>SUM(I34:I37)</f>
        <v>0</v>
      </c>
      <c r="J38" s="15" t="str">
        <f>SUM(J34:J37)</f>
        <v>0</v>
      </c>
      <c r="K38" s="15" t="str">
        <f>SUM(K34:K37)</f>
        <v>0</v>
      </c>
      <c r="L38" s="15" t="str">
        <f>SUM(L34:L37)</f>
        <v>0</v>
      </c>
      <c r="M38" s="33" t="str">
        <f>SUM(M34:M37)</f>
        <v>0</v>
      </c>
    </row>
    <row r="39" spans="1:13">
      <c r="A39" s="18"/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19" t="s">
        <v>56</v>
      </c>
      <c r="B40" s="12"/>
      <c r="C40" s="24"/>
      <c r="D40" s="12"/>
      <c r="E40" s="12"/>
      <c r="F40" s="12"/>
      <c r="G40" s="32"/>
      <c r="H40" s="12"/>
      <c r="I40" s="24"/>
      <c r="J40" s="12"/>
      <c r="K40" s="12"/>
      <c r="L40" s="12"/>
      <c r="M40" s="32"/>
    </row>
    <row r="41" spans="1:13">
      <c r="A41" s="20" t="s">
        <v>45</v>
      </c>
      <c r="B41" s="12"/>
      <c r="C41" s="26">
        <v>4582022</v>
      </c>
      <c r="D41" s="14">
        <v>918029</v>
      </c>
      <c r="E41" s="14">
        <v>8232513</v>
      </c>
      <c r="F41" s="14">
        <v>7919542</v>
      </c>
      <c r="G41" s="34">
        <v>31148457</v>
      </c>
      <c r="H41" s="12"/>
      <c r="I41" s="26">
        <v>2218425</v>
      </c>
      <c r="J41" s="14">
        <v>6780572</v>
      </c>
      <c r="K41" s="14">
        <v>8998997</v>
      </c>
      <c r="L41" s="14">
        <v>22149460</v>
      </c>
      <c r="M41" s="34">
        <v>31148457</v>
      </c>
    </row>
    <row r="42" spans="1:13">
      <c r="A42" s="20" t="s">
        <v>46</v>
      </c>
      <c r="B42" s="12"/>
      <c r="C42" s="26">
        <v>6843832</v>
      </c>
      <c r="D42" s="14">
        <v>1028029</v>
      </c>
      <c r="E42" s="14">
        <v>8189256</v>
      </c>
      <c r="F42" s="14">
        <v>7640688</v>
      </c>
      <c r="G42" s="34">
        <v>32134996</v>
      </c>
      <c r="H42" s="12"/>
      <c r="I42" s="26">
        <v>2070836</v>
      </c>
      <c r="J42" s="14">
        <v>6485833</v>
      </c>
      <c r="K42" s="14">
        <v>8556669</v>
      </c>
      <c r="L42" s="14">
        <v>23578327</v>
      </c>
      <c r="M42" s="34">
        <v>32134996</v>
      </c>
    </row>
    <row r="43" spans="1:13">
      <c r="A43" s="20" t="s">
        <v>47</v>
      </c>
      <c r="B43" s="12"/>
      <c r="C43" s="26">
        <v>4195182</v>
      </c>
      <c r="D43" s="14">
        <v>1070817</v>
      </c>
      <c r="E43" s="14">
        <v>8149219</v>
      </c>
      <c r="F43" s="14">
        <v>7357944</v>
      </c>
      <c r="G43" s="34">
        <v>29242394</v>
      </c>
      <c r="H43" s="12"/>
      <c r="I43" s="26">
        <v>2195368</v>
      </c>
      <c r="J43" s="14">
        <v>6190572</v>
      </c>
      <c r="K43" s="14">
        <v>8385940</v>
      </c>
      <c r="L43" s="14">
        <v>20856454</v>
      </c>
      <c r="M43" s="34">
        <v>29242394</v>
      </c>
    </row>
    <row r="44" spans="1:13">
      <c r="A44" s="20" t="s">
        <v>48</v>
      </c>
      <c r="B44" s="12"/>
      <c r="C44" s="26">
        <v>4911643</v>
      </c>
      <c r="D44" s="14">
        <v>1054164</v>
      </c>
      <c r="E44" s="14">
        <v>8106004</v>
      </c>
      <c r="F44" s="14">
        <v>7071258</v>
      </c>
      <c r="G44" s="34">
        <v>29726844</v>
      </c>
      <c r="H44" s="12"/>
      <c r="I44" s="26">
        <v>1971450</v>
      </c>
      <c r="J44" s="14">
        <v>5898388</v>
      </c>
      <c r="K44" s="14">
        <v>7869838</v>
      </c>
      <c r="L44" s="14">
        <v>21857006</v>
      </c>
      <c r="M44" s="34">
        <v>29726844</v>
      </c>
    </row>
    <row r="45" spans="1:1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33" t="str">
        <f>SUM(G41:G44)</f>
        <v>0</v>
      </c>
      <c r="H45" s="12"/>
      <c r="I45" s="25" t="str">
        <f>SUM(I41:I44)</f>
        <v>0</v>
      </c>
      <c r="J45" s="15" t="str">
        <f>SUM(J41:J44)</f>
        <v>0</v>
      </c>
      <c r="K45" s="15" t="str">
        <f>SUM(K41:K44)</f>
        <v>0</v>
      </c>
      <c r="L45" s="15" t="str">
        <f>SUM(L41:L44)</f>
        <v>0</v>
      </c>
      <c r="M45" s="33" t="str">
        <f>SUM(M41:M44)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57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45</v>
      </c>
      <c r="B48" s="12"/>
      <c r="C48" s="26">
        <v>9109760</v>
      </c>
      <c r="D48" s="14">
        <v>3260682</v>
      </c>
      <c r="E48" s="14">
        <v>462847</v>
      </c>
      <c r="F48" s="14">
        <v>9208581</v>
      </c>
      <c r="G48" s="34">
        <v>36304960</v>
      </c>
      <c r="H48" s="12"/>
      <c r="I48" s="26">
        <v>3604946</v>
      </c>
      <c r="J48" s="14">
        <v>7478042</v>
      </c>
      <c r="K48" s="14">
        <v>11082988</v>
      </c>
      <c r="L48" s="14">
        <v>25221973</v>
      </c>
      <c r="M48" s="34">
        <v>36304961</v>
      </c>
    </row>
    <row r="49" spans="1:13">
      <c r="A49" s="20" t="s">
        <v>46</v>
      </c>
      <c r="B49" s="12"/>
      <c r="C49" s="26">
        <v>11993951</v>
      </c>
      <c r="D49" s="14">
        <v>3360167</v>
      </c>
      <c r="E49" s="14">
        <v>422993</v>
      </c>
      <c r="F49" s="14">
        <v>8760651</v>
      </c>
      <c r="G49" s="34">
        <v>39078963</v>
      </c>
      <c r="H49" s="12"/>
      <c r="I49" s="26">
        <v>3355921</v>
      </c>
      <c r="J49" s="14">
        <v>7024730</v>
      </c>
      <c r="K49" s="14">
        <v>10380651</v>
      </c>
      <c r="L49" s="14">
        <v>28698312</v>
      </c>
      <c r="M49" s="34">
        <v>39078963</v>
      </c>
    </row>
    <row r="50" spans="1:13">
      <c r="A50" s="20" t="s">
        <v>47</v>
      </c>
      <c r="B50" s="12"/>
      <c r="C50" s="26">
        <v>9969886</v>
      </c>
      <c r="D50" s="14">
        <v>3393642</v>
      </c>
      <c r="E50" s="14">
        <v>385283</v>
      </c>
      <c r="F50" s="14">
        <v>8308381</v>
      </c>
      <c r="G50" s="34">
        <v>34617485</v>
      </c>
      <c r="H50" s="12"/>
      <c r="I50" s="26">
        <v>3539330</v>
      </c>
      <c r="J50" s="14">
        <v>6567963</v>
      </c>
      <c r="K50" s="14">
        <v>10107293</v>
      </c>
      <c r="L50" s="14">
        <v>24510192</v>
      </c>
      <c r="M50" s="34">
        <v>34617485</v>
      </c>
    </row>
    <row r="51" spans="1:13">
      <c r="A51" s="20" t="s">
        <v>48</v>
      </c>
      <c r="B51" s="12"/>
      <c r="C51" s="26">
        <v>11475291</v>
      </c>
      <c r="D51" s="14">
        <v>3324815</v>
      </c>
      <c r="E51" s="14">
        <v>345385</v>
      </c>
      <c r="F51" s="14">
        <v>7850781</v>
      </c>
      <c r="G51" s="34">
        <v>34591039</v>
      </c>
      <c r="H51" s="12"/>
      <c r="I51" s="26">
        <v>3354392</v>
      </c>
      <c r="J51" s="14">
        <v>6119265</v>
      </c>
      <c r="K51" s="14">
        <v>9473657</v>
      </c>
      <c r="L51" s="14">
        <v>25117382</v>
      </c>
      <c r="M51" s="34">
        <v>34591039</v>
      </c>
    </row>
    <row r="52" spans="1:1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33" t="str">
        <f>SUM(G48:G51)</f>
        <v>0</v>
      </c>
      <c r="H52" s="12"/>
      <c r="I52" s="25" t="str">
        <f>SUM(I48:I51)</f>
        <v>0</v>
      </c>
      <c r="J52" s="15" t="str">
        <f>SUM(J48:J51)</f>
        <v>0</v>
      </c>
      <c r="K52" s="15" t="str">
        <f>SUM(K48:K51)</f>
        <v>0</v>
      </c>
      <c r="L52" s="15" t="str">
        <f>SUM(L48:L51)</f>
        <v>0</v>
      </c>
      <c r="M52" s="33" t="str">
        <f>SUM(M48:M51)</f>
        <v>0</v>
      </c>
    </row>
    <row r="53" spans="1:13">
      <c r="A53" s="18"/>
      <c r="B53" s="12"/>
      <c r="C53" s="24"/>
      <c r="D53" s="12"/>
      <c r="E53" s="12"/>
      <c r="F53" s="12"/>
      <c r="G53" s="32"/>
      <c r="H53" s="12"/>
      <c r="I53" s="24"/>
      <c r="J53" s="12"/>
      <c r="K53" s="12"/>
      <c r="L53" s="12"/>
      <c r="M53" s="32"/>
    </row>
    <row r="54" spans="1:13">
      <c r="A54" s="19" t="s">
        <v>58</v>
      </c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20" t="s">
        <v>45</v>
      </c>
      <c r="B55" s="12"/>
      <c r="C55" s="26">
        <v>12656370</v>
      </c>
      <c r="D55" s="14">
        <v>3853808</v>
      </c>
      <c r="E55" s="14">
        <v>15370168</v>
      </c>
      <c r="F55" s="14">
        <v>0</v>
      </c>
      <c r="G55" s="34">
        <v>44234598</v>
      </c>
      <c r="H55" s="12"/>
      <c r="I55" s="26">
        <v>6110921</v>
      </c>
      <c r="J55" s="14">
        <v>0</v>
      </c>
      <c r="K55" s="14">
        <v>6110921</v>
      </c>
      <c r="L55" s="14">
        <v>38123678</v>
      </c>
      <c r="M55" s="34">
        <v>44234599</v>
      </c>
    </row>
    <row r="56" spans="1:13">
      <c r="A56" s="20" t="s">
        <v>46</v>
      </c>
      <c r="B56" s="12"/>
      <c r="C56" s="26">
        <v>15376361.52</v>
      </c>
      <c r="D56" s="14">
        <v>3743590.4</v>
      </c>
      <c r="E56" s="14">
        <v>15334316.41</v>
      </c>
      <c r="F56" s="14"/>
      <c r="G56" s="34">
        <v>46127649.41</v>
      </c>
      <c r="H56" s="12"/>
      <c r="I56" s="26">
        <v>5447298.29</v>
      </c>
      <c r="J56" s="14"/>
      <c r="K56" s="14">
        <v>5447298.29</v>
      </c>
      <c r="L56" s="14">
        <v>40680351.11</v>
      </c>
      <c r="M56" s="34">
        <v>46127649.4</v>
      </c>
    </row>
    <row r="57" spans="1:13">
      <c r="A57" s="20" t="s">
        <v>47</v>
      </c>
      <c r="B57" s="12"/>
      <c r="C57" s="26">
        <v>10294798</v>
      </c>
      <c r="D57" s="14">
        <v>3712230</v>
      </c>
      <c r="E57" s="14">
        <v>15300608</v>
      </c>
      <c r="F57" s="14"/>
      <c r="G57" s="34">
        <v>40677602</v>
      </c>
      <c r="H57" s="12"/>
      <c r="I57" s="26">
        <v>5606056</v>
      </c>
      <c r="J57" s="14"/>
      <c r="K57" s="14">
        <v>5606056</v>
      </c>
      <c r="L57" s="14">
        <v>35071546</v>
      </c>
      <c r="M57" s="34">
        <v>40677602</v>
      </c>
    </row>
    <row r="58" spans="1:13">
      <c r="A58" s="20" t="s">
        <v>48</v>
      </c>
      <c r="B58" s="12"/>
      <c r="C58" s="26">
        <v>11136596</v>
      </c>
      <c r="D58" s="14">
        <v>3836134</v>
      </c>
      <c r="E58" s="14">
        <v>15265745</v>
      </c>
      <c r="F58" s="14"/>
      <c r="G58" s="34">
        <v>41716538</v>
      </c>
      <c r="H58" s="12"/>
      <c r="I58" s="26">
        <v>5048633</v>
      </c>
      <c r="J58" s="14"/>
      <c r="K58" s="14">
        <v>5048633</v>
      </c>
      <c r="L58" s="14">
        <v>36667905</v>
      </c>
      <c r="M58" s="34">
        <v>41716538</v>
      </c>
    </row>
    <row r="59" spans="1:1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33" t="str">
        <f>SUM(G55:G58)</f>
        <v>0</v>
      </c>
      <c r="H59" s="12"/>
      <c r="I59" s="25" t="str">
        <f>SUM(I55:I58)</f>
        <v>0</v>
      </c>
      <c r="J59" s="15" t="str">
        <f>SUM(J55:J58)</f>
        <v>0</v>
      </c>
      <c r="K59" s="15" t="str">
        <f>SUM(K55:K58)</f>
        <v>0</v>
      </c>
      <c r="L59" s="15" t="str">
        <f>SUM(L55:L58)</f>
        <v>0</v>
      </c>
      <c r="M59" s="33" t="str">
        <f>SUM(M55:M58)</f>
        <v>0</v>
      </c>
    </row>
    <row r="60" spans="1:13">
      <c r="A60" s="18"/>
      <c r="B60" s="12"/>
      <c r="C60" s="24"/>
      <c r="D60" s="12"/>
      <c r="E60" s="12"/>
      <c r="F60" s="12"/>
      <c r="G60" s="32"/>
      <c r="H60" s="12"/>
      <c r="I60" s="24"/>
      <c r="J60" s="12"/>
      <c r="K60" s="12"/>
      <c r="L60" s="12"/>
      <c r="M60" s="32"/>
    </row>
    <row r="61" spans="1:13">
      <c r="A61" s="19" t="s">
        <v>59</v>
      </c>
      <c r="B61" s="12"/>
      <c r="C61" s="24"/>
      <c r="D61" s="12"/>
      <c r="E61" s="12"/>
      <c r="F61" s="12"/>
      <c r="G61" s="32"/>
      <c r="H61" s="12"/>
      <c r="I61" s="24"/>
      <c r="J61" s="12"/>
      <c r="K61" s="12"/>
      <c r="L61" s="12"/>
      <c r="M61" s="32"/>
    </row>
    <row r="62" spans="1:13">
      <c r="A62" s="20" t="s">
        <v>45</v>
      </c>
      <c r="B62" s="12"/>
      <c r="C62" s="26">
        <v>-476049</v>
      </c>
      <c r="D62" s="14">
        <v>152406</v>
      </c>
      <c r="E62" s="14">
        <v>0</v>
      </c>
      <c r="F62" s="14">
        <v>212403</v>
      </c>
      <c r="G62" s="34">
        <v>3922737</v>
      </c>
      <c r="H62" s="12"/>
      <c r="I62" s="26">
        <v>-8368407</v>
      </c>
      <c r="J62" s="14">
        <v>211908</v>
      </c>
      <c r="K62" s="14">
        <v>-8156499</v>
      </c>
      <c r="L62" s="14">
        <v>12079236</v>
      </c>
      <c r="M62" s="34">
        <v>3922737</v>
      </c>
    </row>
    <row r="63" spans="1:13">
      <c r="A63" s="20" t="s">
        <v>46</v>
      </c>
      <c r="B63" s="12"/>
      <c r="C63" s="26">
        <v>-541631</v>
      </c>
      <c r="D63" s="14">
        <v>149262</v>
      </c>
      <c r="E63" s="14">
        <v>0</v>
      </c>
      <c r="F63" s="14">
        <v>236657</v>
      </c>
      <c r="G63" s="34">
        <v>3377543</v>
      </c>
      <c r="H63" s="12"/>
      <c r="I63" s="26">
        <v>-8967505</v>
      </c>
      <c r="J63" s="14">
        <v>217779</v>
      </c>
      <c r="K63" s="14">
        <v>-8749726</v>
      </c>
      <c r="L63" s="14">
        <v>12127269</v>
      </c>
      <c r="M63" s="34">
        <v>3377543</v>
      </c>
    </row>
    <row r="64" spans="1:13">
      <c r="A64" s="20" t="s">
        <v>47</v>
      </c>
      <c r="B64" s="12"/>
      <c r="C64" s="26">
        <v>-686767</v>
      </c>
      <c r="D64" s="14">
        <v>165300</v>
      </c>
      <c r="E64" s="14">
        <v>0</v>
      </c>
      <c r="F64" s="14">
        <v>229851</v>
      </c>
      <c r="G64" s="34">
        <v>3905897</v>
      </c>
      <c r="H64" s="12"/>
      <c r="I64" s="26">
        <v>-8768199</v>
      </c>
      <c r="J64" s="14">
        <v>223650</v>
      </c>
      <c r="K64" s="14">
        <v>-8544549</v>
      </c>
      <c r="L64" s="14">
        <v>12450446</v>
      </c>
      <c r="M64" s="34">
        <v>3905897</v>
      </c>
    </row>
    <row r="65" spans="1:13">
      <c r="A65" s="20" t="s">
        <v>48</v>
      </c>
      <c r="B65" s="12"/>
      <c r="C65" s="26">
        <v>-669123</v>
      </c>
      <c r="D65" s="14">
        <v>170389</v>
      </c>
      <c r="E65" s="14">
        <v>0</v>
      </c>
      <c r="F65" s="14">
        <v>218423</v>
      </c>
      <c r="G65" s="34">
        <v>3568190</v>
      </c>
      <c r="H65" s="12"/>
      <c r="I65" s="26">
        <v>-10132806</v>
      </c>
      <c r="J65" s="14">
        <v>229521</v>
      </c>
      <c r="K65" s="14">
        <v>-9903285</v>
      </c>
      <c r="L65" s="14">
        <v>13471475</v>
      </c>
      <c r="M65" s="34">
        <v>3568190</v>
      </c>
    </row>
    <row r="66" spans="1:1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33" t="str">
        <f>SUM(G62:G65)</f>
        <v>0</v>
      </c>
      <c r="H66" s="12"/>
      <c r="I66" s="25" t="str">
        <f>SUM(I62:I65)</f>
        <v>0</v>
      </c>
      <c r="J66" s="15" t="str">
        <f>SUM(J62:J65)</f>
        <v>0</v>
      </c>
      <c r="K66" s="15" t="str">
        <f>SUM(K62:K65)</f>
        <v>0</v>
      </c>
      <c r="L66" s="15" t="str">
        <f>SUM(L62:L65)</f>
        <v>0</v>
      </c>
      <c r="M66" s="33" t="str">
        <f>SUM(M62:M65)</f>
        <v>0</v>
      </c>
    </row>
    <row r="67" spans="1:13">
      <c r="A67" s="18"/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19" t="s">
        <v>60</v>
      </c>
      <c r="B68" s="12"/>
      <c r="C68" s="24"/>
      <c r="D68" s="12"/>
      <c r="E68" s="12"/>
      <c r="F68" s="12"/>
      <c r="G68" s="32"/>
      <c r="H68" s="12"/>
      <c r="I68" s="24"/>
      <c r="J68" s="12"/>
      <c r="K68" s="12"/>
      <c r="L68" s="12"/>
      <c r="M68" s="32"/>
    </row>
    <row r="69" spans="1:13">
      <c r="A69" s="20" t="s">
        <v>45</v>
      </c>
      <c r="B69" s="12"/>
      <c r="C69" s="26">
        <v>440845.65</v>
      </c>
      <c r="D69" s="14">
        <v>948337.82</v>
      </c>
      <c r="E69" s="14"/>
      <c r="F69" s="14">
        <v>21507.3</v>
      </c>
      <c r="G69" s="34">
        <v>4206323.92</v>
      </c>
      <c r="H69" s="12"/>
      <c r="I69" s="26">
        <v>5579042.66</v>
      </c>
      <c r="J69" s="14">
        <v>1102786.81</v>
      </c>
      <c r="K69" s="14">
        <v>6681829.47</v>
      </c>
      <c r="L69" s="14">
        <v>-2475505.55</v>
      </c>
      <c r="M69" s="34">
        <v>4206323.92</v>
      </c>
    </row>
    <row r="70" spans="1:13">
      <c r="A70" s="20" t="s">
        <v>46</v>
      </c>
      <c r="B70" s="12"/>
      <c r="C70" s="26">
        <v>271267.84</v>
      </c>
      <c r="D70" s="14">
        <v>921754.55</v>
      </c>
      <c r="E70" s="14"/>
      <c r="F70" s="14">
        <v>24324.86</v>
      </c>
      <c r="G70" s="34">
        <v>4246216.18</v>
      </c>
      <c r="H70" s="12"/>
      <c r="I70" s="26">
        <v>5408091.91</v>
      </c>
      <c r="J70" s="14">
        <v>1076770.45</v>
      </c>
      <c r="K70" s="14">
        <v>6484862.36</v>
      </c>
      <c r="L70" s="14">
        <v>-2238646.18</v>
      </c>
      <c r="M70" s="34">
        <v>4246216.18</v>
      </c>
    </row>
    <row r="71" spans="1:13">
      <c r="A71" s="20" t="s">
        <v>47</v>
      </c>
      <c r="B71" s="12"/>
      <c r="C71" s="26">
        <v>299439.74</v>
      </c>
      <c r="D71" s="14">
        <v>888348.71</v>
      </c>
      <c r="E71" s="14"/>
      <c r="F71" s="14">
        <v>27865.85</v>
      </c>
      <c r="G71" s="34">
        <v>3615337.56</v>
      </c>
      <c r="H71" s="12"/>
      <c r="I71" s="26">
        <v>4640737.26</v>
      </c>
      <c r="J71" s="14">
        <v>1084708.09</v>
      </c>
      <c r="K71" s="14">
        <v>5725445.35</v>
      </c>
      <c r="L71" s="14">
        <v>-2110107.79</v>
      </c>
      <c r="M71" s="34">
        <v>3615337.56</v>
      </c>
    </row>
    <row r="72" spans="1:13">
      <c r="A72" s="20" t="s">
        <v>48</v>
      </c>
      <c r="B72" s="12"/>
      <c r="C72" s="26">
        <v>309250.73</v>
      </c>
      <c r="D72" s="14">
        <v>852133.3</v>
      </c>
      <c r="E72" s="14"/>
      <c r="F72" s="14">
        <v>3567.08</v>
      </c>
      <c r="G72" s="34">
        <v>3652209.85</v>
      </c>
      <c r="H72" s="12"/>
      <c r="I72" s="26">
        <v>4395727.99</v>
      </c>
      <c r="J72" s="14">
        <v>1109622.73</v>
      </c>
      <c r="K72" s="14">
        <v>5505350.72</v>
      </c>
      <c r="L72" s="14">
        <v>-1853140.87</v>
      </c>
      <c r="M72" s="34">
        <v>3652209.85</v>
      </c>
    </row>
    <row r="73" spans="1:1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33" t="str">
        <f>SUM(G69:G72)</f>
        <v>0</v>
      </c>
      <c r="H73" s="12"/>
      <c r="I73" s="25" t="str">
        <f>SUM(I69:I72)</f>
        <v>0</v>
      </c>
      <c r="J73" s="15" t="str">
        <f>SUM(J69:J72)</f>
        <v>0</v>
      </c>
      <c r="K73" s="15" t="str">
        <f>SUM(K69:K72)</f>
        <v>0</v>
      </c>
      <c r="L73" s="15" t="str">
        <f>SUM(L69:L72)</f>
        <v>0</v>
      </c>
      <c r="M73" s="33" t="str">
        <f>SUM(M69:M72)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61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45</v>
      </c>
      <c r="B76" s="12"/>
      <c r="C76" s="26">
        <v>-15148.79</v>
      </c>
      <c r="D76" s="14">
        <v>1539428.31</v>
      </c>
      <c r="E76" s="14"/>
      <c r="F76" s="14">
        <v>-271058.13</v>
      </c>
      <c r="G76" s="34">
        <v>4112122.89</v>
      </c>
      <c r="H76" s="12"/>
      <c r="I76" s="26">
        <v>4482776.44</v>
      </c>
      <c r="J76" s="14">
        <v>2118463.83</v>
      </c>
      <c r="K76" s="14">
        <v>6601240.27</v>
      </c>
      <c r="L76" s="14">
        <v>-2489117.38</v>
      </c>
      <c r="M76" s="34">
        <v>4112122.89</v>
      </c>
    </row>
    <row r="77" spans="1:13">
      <c r="A77" s="20" t="s">
        <v>46</v>
      </c>
      <c r="B77" s="12"/>
      <c r="C77" s="26">
        <v>56965.06</v>
      </c>
      <c r="D77" s="14">
        <v>355874.45</v>
      </c>
      <c r="E77" s="14"/>
      <c r="F77" s="14">
        <v>-271058.13</v>
      </c>
      <c r="G77" s="34">
        <v>2647643.68</v>
      </c>
      <c r="H77" s="12"/>
      <c r="I77" s="26">
        <v>4980299.9</v>
      </c>
      <c r="J77" s="14">
        <v>0</v>
      </c>
      <c r="K77" s="14">
        <v>4980299.9</v>
      </c>
      <c r="L77" s="14">
        <v>-2332656.22</v>
      </c>
      <c r="M77" s="34">
        <v>2647643.68</v>
      </c>
    </row>
    <row r="78" spans="1:13">
      <c r="A78" s="20" t="s">
        <v>47</v>
      </c>
      <c r="B78" s="12"/>
      <c r="C78" s="26">
        <v>94158.7</v>
      </c>
      <c r="D78" s="14">
        <v>334191.2</v>
      </c>
      <c r="E78" s="14"/>
      <c r="F78" s="14">
        <v>217736.49</v>
      </c>
      <c r="G78" s="34">
        <v>3141135.56</v>
      </c>
      <c r="H78" s="12"/>
      <c r="I78" s="26">
        <v>5181486.6</v>
      </c>
      <c r="J78" s="14">
        <v>18807.5</v>
      </c>
      <c r="K78" s="14">
        <v>5200294.1</v>
      </c>
      <c r="L78" s="14">
        <v>-2059158.54</v>
      </c>
      <c r="M78" s="34">
        <v>3141135.56</v>
      </c>
    </row>
    <row r="79" spans="1:13">
      <c r="A79" s="20" t="s">
        <v>48</v>
      </c>
      <c r="B79" s="12"/>
      <c r="C79" s="26">
        <v>61371.93</v>
      </c>
      <c r="D79" s="14">
        <v>311525.89</v>
      </c>
      <c r="E79" s="14"/>
      <c r="F79" s="14">
        <v>214036.49</v>
      </c>
      <c r="G79" s="34">
        <v>2527187.2</v>
      </c>
      <c r="H79" s="12"/>
      <c r="I79" s="26">
        <v>4366040.07</v>
      </c>
      <c r="J79" s="14">
        <v>75230</v>
      </c>
      <c r="K79" s="14">
        <v>4441270.07</v>
      </c>
      <c r="L79" s="14">
        <v>-1914082.87</v>
      </c>
      <c r="M79" s="34">
        <v>2527187.2</v>
      </c>
    </row>
    <row r="80" spans="1:1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33" t="str">
        <f>SUM(G76:G79)</f>
        <v>0</v>
      </c>
      <c r="H80" s="12"/>
      <c r="I80" s="25" t="str">
        <f>SUM(I76:I79)</f>
        <v>0</v>
      </c>
      <c r="J80" s="15" t="str">
        <f>SUM(J76:J79)</f>
        <v>0</v>
      </c>
      <c r="K80" s="15" t="str">
        <f>SUM(K76:K79)</f>
        <v>0</v>
      </c>
      <c r="L80" s="15" t="str">
        <f>SUM(L76:L79)</f>
        <v>0</v>
      </c>
      <c r="M80" s="33" t="str">
        <f>SUM(M76:M79)</f>
        <v>0</v>
      </c>
    </row>
    <row r="81" spans="1:13">
      <c r="A81" s="18"/>
      <c r="B81" s="12"/>
      <c r="C81" s="24"/>
      <c r="D81" s="12"/>
      <c r="E81" s="12"/>
      <c r="F81" s="12"/>
      <c r="G81" s="32"/>
      <c r="H81" s="12"/>
      <c r="I81" s="24"/>
      <c r="J81" s="12"/>
      <c r="K81" s="12"/>
      <c r="L81" s="12"/>
      <c r="M81" s="32"/>
    </row>
    <row r="82" spans="1:13">
      <c r="A82" s="19" t="s">
        <v>62</v>
      </c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20" t="s">
        <v>45</v>
      </c>
      <c r="B83" s="12"/>
      <c r="C83" s="26">
        <v>495099</v>
      </c>
      <c r="D83" s="14">
        <v>11168358</v>
      </c>
      <c r="E83" s="14">
        <v>60340</v>
      </c>
      <c r="F83" s="14">
        <v>1699</v>
      </c>
      <c r="G83" s="34">
        <v>20591551</v>
      </c>
      <c r="H83" s="12"/>
      <c r="I83" s="26">
        <v>1878951</v>
      </c>
      <c r="J83" s="14">
        <v>19084037</v>
      </c>
      <c r="K83" s="14">
        <v>20962988</v>
      </c>
      <c r="L83" s="14">
        <v>-371438</v>
      </c>
      <c r="M83" s="34">
        <v>20591550</v>
      </c>
    </row>
    <row r="84" spans="1:13">
      <c r="A84" s="20" t="s">
        <v>46</v>
      </c>
      <c r="B84" s="12"/>
      <c r="C84" s="26">
        <v>481727</v>
      </c>
      <c r="D84" s="14">
        <v>11245243</v>
      </c>
      <c r="E84" s="14">
        <v>55670</v>
      </c>
      <c r="F84" s="14">
        <v>1699</v>
      </c>
      <c r="G84" s="34">
        <v>23696816</v>
      </c>
      <c r="H84" s="12"/>
      <c r="I84" s="26">
        <v>1969844</v>
      </c>
      <c r="J84" s="14">
        <v>21712557</v>
      </c>
      <c r="K84" s="14">
        <v>23682401</v>
      </c>
      <c r="L84" s="14">
        <v>14414</v>
      </c>
      <c r="M84" s="34">
        <v>23696815</v>
      </c>
    </row>
    <row r="85" spans="1:13">
      <c r="A85" s="20" t="s">
        <v>47</v>
      </c>
      <c r="B85" s="12"/>
      <c r="C85" s="26">
        <v>301829</v>
      </c>
      <c r="D85" s="14">
        <v>11283374</v>
      </c>
      <c r="E85" s="14">
        <v>65927</v>
      </c>
      <c r="F85" s="14">
        <v>7421</v>
      </c>
      <c r="G85" s="34">
        <v>25849671</v>
      </c>
      <c r="H85" s="12"/>
      <c r="I85" s="26">
        <v>2664937</v>
      </c>
      <c r="J85" s="14">
        <v>22736276</v>
      </c>
      <c r="K85" s="14">
        <v>25401213</v>
      </c>
      <c r="L85" s="14">
        <v>448457</v>
      </c>
      <c r="M85" s="34">
        <v>25849670</v>
      </c>
    </row>
    <row r="86" spans="1:13">
      <c r="A86" s="20" t="s">
        <v>48</v>
      </c>
      <c r="B86" s="12"/>
      <c r="C86" s="26">
        <v>493152</v>
      </c>
      <c r="D86" s="14">
        <v>11218814</v>
      </c>
      <c r="E86" s="14">
        <v>58783</v>
      </c>
      <c r="F86" s="14">
        <v>1699</v>
      </c>
      <c r="G86" s="34">
        <v>21756079</v>
      </c>
      <c r="H86" s="12"/>
      <c r="I86" s="26">
        <v>1654364</v>
      </c>
      <c r="J86" s="14">
        <v>20257960</v>
      </c>
      <c r="K86" s="14">
        <v>21912324</v>
      </c>
      <c r="L86" s="14">
        <v>-156245</v>
      </c>
      <c r="M86" s="34">
        <v>21756079</v>
      </c>
    </row>
    <row r="87" spans="1:1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33" t="str">
        <f>SUM(G83:G86)</f>
        <v>0</v>
      </c>
      <c r="H87" s="12"/>
      <c r="I87" s="25" t="str">
        <f>SUM(I83:I86)</f>
        <v>0</v>
      </c>
      <c r="J87" s="15" t="str">
        <f>SUM(J83:J86)</f>
        <v>0</v>
      </c>
      <c r="K87" s="15" t="str">
        <f>SUM(K83:K86)</f>
        <v>0</v>
      </c>
      <c r="L87" s="15" t="str">
        <f>SUM(L83:L86)</f>
        <v>0</v>
      </c>
      <c r="M87" s="33" t="str">
        <f>SUM(M83:M86)</f>
        <v>0</v>
      </c>
    </row>
    <row r="88" spans="1:13">
      <c r="A88" s="18"/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63</v>
      </c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20" t="s">
        <v>45</v>
      </c>
      <c r="B90" s="12"/>
      <c r="C90" s="26">
        <v>105319</v>
      </c>
      <c r="D90" s="14">
        <v>557300</v>
      </c>
      <c r="E90" s="14">
        <v>41256</v>
      </c>
      <c r="F90" s="14"/>
      <c r="G90" s="34">
        <v>-1170484</v>
      </c>
      <c r="H90" s="12"/>
      <c r="I90" s="26">
        <v>1630881</v>
      </c>
      <c r="J90" s="14">
        <v>-2623797</v>
      </c>
      <c r="K90" s="14">
        <v>-992916</v>
      </c>
      <c r="L90" s="14">
        <v>-177567</v>
      </c>
      <c r="M90" s="34">
        <v>-1170483</v>
      </c>
    </row>
    <row r="91" spans="1:13">
      <c r="A91" s="20" t="s">
        <v>46</v>
      </c>
      <c r="B91" s="12"/>
      <c r="C91" s="26">
        <v>173445</v>
      </c>
      <c r="D91" s="14">
        <v>772569</v>
      </c>
      <c r="E91" s="14">
        <v>40967</v>
      </c>
      <c r="F91" s="14"/>
      <c r="G91" s="34">
        <v>-1846722</v>
      </c>
      <c r="H91" s="12"/>
      <c r="I91" s="26">
        <v>2156626</v>
      </c>
      <c r="J91" s="14">
        <v>-4126151</v>
      </c>
      <c r="K91" s="14">
        <v>-1969525</v>
      </c>
      <c r="L91" s="14">
        <v>122807</v>
      </c>
      <c r="M91" s="34">
        <v>-1846718</v>
      </c>
    </row>
    <row r="92" spans="1:13">
      <c r="A92" s="20" t="s">
        <v>47</v>
      </c>
      <c r="B92" s="12"/>
      <c r="C92" s="26">
        <v>96014</v>
      </c>
      <c r="D92" s="14">
        <v>895858</v>
      </c>
      <c r="E92" s="14">
        <v>-14925</v>
      </c>
      <c r="F92" s="14"/>
      <c r="G92" s="34">
        <v>-3890762</v>
      </c>
      <c r="H92" s="12"/>
      <c r="I92" s="26">
        <v>2300229</v>
      </c>
      <c r="J92" s="14">
        <v>-6599587</v>
      </c>
      <c r="K92" s="14">
        <v>-4299358</v>
      </c>
      <c r="L92" s="14">
        <v>408597</v>
      </c>
      <c r="M92" s="34">
        <v>-3890761</v>
      </c>
    </row>
    <row r="93" spans="1:13">
      <c r="A93" s="20" t="s">
        <v>48</v>
      </c>
      <c r="B93" s="12"/>
      <c r="C93" s="26">
        <v>103324</v>
      </c>
      <c r="D93" s="14">
        <v>603019</v>
      </c>
      <c r="E93" s="14">
        <v>-8164</v>
      </c>
      <c r="F93" s="14"/>
      <c r="G93" s="34">
        <v>-1440259</v>
      </c>
      <c r="H93" s="12"/>
      <c r="I93" s="26">
        <v>1777218</v>
      </c>
      <c r="J93" s="14">
        <v>-2969304</v>
      </c>
      <c r="K93" s="14">
        <v>-1192086</v>
      </c>
      <c r="L93" s="14">
        <v>-248174</v>
      </c>
      <c r="M93" s="34">
        <v>-1440260</v>
      </c>
    </row>
    <row r="94" spans="1:1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33" t="str">
        <f>SUM(G90:G93)</f>
        <v>0</v>
      </c>
      <c r="H94" s="12"/>
      <c r="I94" s="25" t="str">
        <f>SUM(I90:I93)</f>
        <v>0</v>
      </c>
      <c r="J94" s="15" t="str">
        <f>SUM(J90:J93)</f>
        <v>0</v>
      </c>
      <c r="K94" s="15" t="str">
        <f>SUM(K90:K93)</f>
        <v>0</v>
      </c>
      <c r="L94" s="15" t="str">
        <f>SUM(L90:L93)</f>
        <v>0</v>
      </c>
      <c r="M94" s="33" t="str">
        <f>SUM(M90:M93)</f>
        <v>0</v>
      </c>
    </row>
    <row r="95" spans="1:13">
      <c r="A95" s="18"/>
      <c r="B95" s="12"/>
      <c r="C95" s="24"/>
      <c r="D95" s="12"/>
      <c r="E95" s="12"/>
      <c r="F95" s="12"/>
      <c r="G95" s="32"/>
      <c r="H95" s="12"/>
      <c r="I95" s="24"/>
      <c r="J95" s="12"/>
      <c r="K95" s="12"/>
      <c r="L95" s="12"/>
      <c r="M95" s="32"/>
    </row>
    <row r="96" spans="1:13">
      <c r="A96" s="19" t="s">
        <v>64</v>
      </c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20" t="s">
        <v>65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66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33" t="str">
        <f>SUM(G97:G98)</f>
        <v>0</v>
      </c>
      <c r="H99" s="12"/>
      <c r="I99" s="25" t="str">
        <f>SUM(I97:I98)</f>
        <v>0</v>
      </c>
      <c r="J99" s="15" t="str">
        <f>SUM(J97:J98)</f>
        <v>0</v>
      </c>
      <c r="K99" s="15" t="str">
        <f>SUM(K97:K98)</f>
        <v>0</v>
      </c>
      <c r="L99" s="15" t="str">
        <f>SUM(L97:L98)</f>
        <v>0</v>
      </c>
      <c r="M99" s="33" t="str">
        <f>SUM(M97:M98)</f>
        <v>0</v>
      </c>
    </row>
    <row r="100" spans="1:13">
      <c r="A100" s="18"/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19" t="s">
        <v>67</v>
      </c>
      <c r="B101" s="12"/>
      <c r="C101" s="24"/>
      <c r="D101" s="12"/>
      <c r="E101" s="12"/>
      <c r="F101" s="12"/>
      <c r="G101" s="32"/>
      <c r="H101" s="12"/>
      <c r="I101" s="24"/>
      <c r="J101" s="12"/>
      <c r="K101" s="12"/>
      <c r="L101" s="12"/>
      <c r="M101" s="32"/>
    </row>
    <row r="102" spans="1:13">
      <c r="A102" s="20" t="s">
        <v>45</v>
      </c>
      <c r="B102" s="12"/>
      <c r="C102" s="26">
        <v>299004</v>
      </c>
      <c r="D102" s="14">
        <v>540393</v>
      </c>
      <c r="E102" s="14">
        <v>292442</v>
      </c>
      <c r="F102" s="14">
        <v>81431</v>
      </c>
      <c r="G102" s="34">
        <v>2523099</v>
      </c>
      <c r="H102" s="12"/>
      <c r="I102" s="26">
        <v>614655</v>
      </c>
      <c r="J102" s="14">
        <v>1279083</v>
      </c>
      <c r="K102" s="14">
        <v>1893738</v>
      </c>
      <c r="L102" s="14">
        <v>629360</v>
      </c>
      <c r="M102" s="34">
        <v>2523098</v>
      </c>
    </row>
    <row r="103" spans="1:13">
      <c r="A103" s="20" t="s">
        <v>46</v>
      </c>
      <c r="B103" s="12"/>
      <c r="C103" s="26">
        <v>214804</v>
      </c>
      <c r="D103" s="14">
        <v>516691</v>
      </c>
      <c r="E103" s="14">
        <v>280335</v>
      </c>
      <c r="F103" s="14">
        <v>77118</v>
      </c>
      <c r="G103" s="34">
        <v>2244476</v>
      </c>
      <c r="H103" s="12"/>
      <c r="I103" s="26">
        <v>554388</v>
      </c>
      <c r="J103" s="14">
        <v>1476772</v>
      </c>
      <c r="K103" s="14">
        <v>2031160</v>
      </c>
      <c r="L103" s="14">
        <v>213314</v>
      </c>
      <c r="M103" s="34">
        <v>2244474</v>
      </c>
    </row>
    <row r="104" spans="1:13">
      <c r="A104" s="20" t="s">
        <v>47</v>
      </c>
      <c r="B104" s="12"/>
      <c r="C104" s="26">
        <v>192082</v>
      </c>
      <c r="D104" s="14">
        <v>498465</v>
      </c>
      <c r="E104" s="14">
        <v>269311</v>
      </c>
      <c r="F104" s="14">
        <v>76285</v>
      </c>
      <c r="G104" s="34">
        <v>2474109</v>
      </c>
      <c r="H104" s="12"/>
      <c r="I104" s="26">
        <v>704356</v>
      </c>
      <c r="J104" s="14">
        <v>1604140</v>
      </c>
      <c r="K104" s="14">
        <v>2308496</v>
      </c>
      <c r="L104" s="14">
        <v>165613</v>
      </c>
      <c r="M104" s="34">
        <v>2474109</v>
      </c>
    </row>
    <row r="105" spans="1:13">
      <c r="A105" s="20" t="s">
        <v>48</v>
      </c>
      <c r="B105" s="12"/>
      <c r="C105" s="26">
        <v>293905</v>
      </c>
      <c r="D105" s="14">
        <v>468100</v>
      </c>
      <c r="E105" s="14">
        <v>257204</v>
      </c>
      <c r="F105" s="14">
        <v>75325</v>
      </c>
      <c r="G105" s="34">
        <v>2109497</v>
      </c>
      <c r="H105" s="12"/>
      <c r="I105" s="26">
        <v>604030</v>
      </c>
      <c r="J105" s="14">
        <v>1226827</v>
      </c>
      <c r="K105" s="14">
        <v>1830857</v>
      </c>
      <c r="L105" s="14">
        <v>278639</v>
      </c>
      <c r="M105" s="34">
        <v>2109496</v>
      </c>
    </row>
    <row r="106" spans="1:1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33" t="str">
        <f>SUM(G102:G105)</f>
        <v>0</v>
      </c>
      <c r="H106" s="12"/>
      <c r="I106" s="25" t="str">
        <f>SUM(I102:I105)</f>
        <v>0</v>
      </c>
      <c r="J106" s="15" t="str">
        <f>SUM(J102:J105)</f>
        <v>0</v>
      </c>
      <c r="K106" s="15" t="str">
        <f>SUM(K102:K105)</f>
        <v>0</v>
      </c>
      <c r="L106" s="15" t="str">
        <f>SUM(L102:L105)</f>
        <v>0</v>
      </c>
      <c r="M106" s="33" t="str">
        <f>SUM(M102:M105)</f>
        <v>0</v>
      </c>
    </row>
    <row r="107" spans="1:13">
      <c r="A107" s="18"/>
      <c r="B107" s="12"/>
      <c r="C107" s="24"/>
      <c r="D107" s="12"/>
      <c r="E107" s="12"/>
      <c r="F107" s="12"/>
      <c r="G107" s="32"/>
      <c r="H107" s="12"/>
      <c r="I107" s="24"/>
      <c r="J107" s="12"/>
      <c r="K107" s="12"/>
      <c r="L107" s="12"/>
      <c r="M107" s="32"/>
    </row>
    <row r="108" spans="1:13">
      <c r="A108" s="19" t="s">
        <v>68</v>
      </c>
      <c r="B108" s="12"/>
      <c r="C108" s="24"/>
      <c r="D108" s="12"/>
      <c r="E108" s="12"/>
      <c r="F108" s="12"/>
      <c r="G108" s="32"/>
      <c r="H108" s="12"/>
      <c r="I108" s="24"/>
      <c r="J108" s="12"/>
      <c r="K108" s="12"/>
      <c r="L108" s="12"/>
      <c r="M108" s="32"/>
    </row>
    <row r="109" spans="1:13">
      <c r="A109" s="20" t="s">
        <v>65</v>
      </c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20" t="s">
        <v>66</v>
      </c>
      <c r="B110" s="12"/>
      <c r="C110" s="24"/>
      <c r="D110" s="12"/>
      <c r="E110" s="12"/>
      <c r="F110" s="12"/>
      <c r="G110" s="32"/>
      <c r="H110" s="12"/>
      <c r="I110" s="24"/>
      <c r="J110" s="12"/>
      <c r="K110" s="12"/>
      <c r="L110" s="12"/>
      <c r="M110" s="32"/>
    </row>
    <row r="111" spans="1:13">
      <c r="A111" s="20" t="s">
        <v>69</v>
      </c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20" t="s">
        <v>70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33" t="str">
        <f>SUM(G109:G112)</f>
        <v>0</v>
      </c>
      <c r="H113" s="12"/>
      <c r="I113" s="25" t="str">
        <f>SUM(I109:I112)</f>
        <v>0</v>
      </c>
      <c r="J113" s="15" t="str">
        <f>SUM(J109:J112)</f>
        <v>0</v>
      </c>
      <c r="K113" s="15" t="str">
        <f>SUM(K109:K112)</f>
        <v>0</v>
      </c>
      <c r="L113" s="15" t="str">
        <f>SUM(L109:L112)</f>
        <v>0</v>
      </c>
      <c r="M113" s="33" t="str">
        <f>SUM(M109:M112)</f>
        <v>0</v>
      </c>
    </row>
    <row r="114" spans="1:13">
      <c r="A114" s="18"/>
      <c r="B114" s="12"/>
      <c r="C114" s="24"/>
      <c r="D114" s="12"/>
      <c r="E114" s="12"/>
      <c r="F114" s="12"/>
      <c r="G114" s="32"/>
      <c r="H114" s="12"/>
      <c r="I114" s="24"/>
      <c r="J114" s="12"/>
      <c r="K114" s="12"/>
      <c r="L114" s="12"/>
      <c r="M114" s="32"/>
    </row>
    <row r="115" spans="1:13">
      <c r="A115" s="19" t="s">
        <v>71</v>
      </c>
      <c r="B115" s="12"/>
      <c r="C115" s="24"/>
      <c r="D115" s="12"/>
      <c r="E115" s="12"/>
      <c r="F115" s="12"/>
      <c r="G115" s="32"/>
      <c r="H115" s="12"/>
      <c r="I115" s="24"/>
      <c r="J115" s="12"/>
      <c r="K115" s="12"/>
      <c r="L115" s="12"/>
      <c r="M115" s="32"/>
    </row>
    <row r="116" spans="1:13">
      <c r="A116" s="20" t="s">
        <v>45</v>
      </c>
      <c r="B116" s="12"/>
      <c r="C116" s="26">
        <v>469615</v>
      </c>
      <c r="D116" s="14">
        <v>483955</v>
      </c>
      <c r="E116" s="14">
        <v>0</v>
      </c>
      <c r="F116" s="14">
        <v>0</v>
      </c>
      <c r="G116" s="34">
        <v>3268028</v>
      </c>
      <c r="H116" s="12"/>
      <c r="I116" s="26">
        <v>1003647</v>
      </c>
      <c r="J116" s="14">
        <v>3463849</v>
      </c>
      <c r="K116" s="14">
        <v>4467496</v>
      </c>
      <c r="L116" s="14">
        <v>-1199468</v>
      </c>
      <c r="M116" s="34">
        <v>3268028</v>
      </c>
    </row>
    <row r="117" spans="1:13">
      <c r="A117" s="20" t="s">
        <v>46</v>
      </c>
      <c r="B117" s="12"/>
      <c r="C117" s="26">
        <v>471924</v>
      </c>
      <c r="D117" s="14">
        <v>467326</v>
      </c>
      <c r="E117" s="14">
        <v>0</v>
      </c>
      <c r="F117" s="14">
        <v>0</v>
      </c>
      <c r="G117" s="34">
        <v>3160809</v>
      </c>
      <c r="H117" s="12"/>
      <c r="I117" s="26">
        <v>1209044</v>
      </c>
      <c r="J117" s="14">
        <v>3515020</v>
      </c>
      <c r="K117" s="14">
        <v>4724064</v>
      </c>
      <c r="L117" s="14">
        <v>-1563255</v>
      </c>
      <c r="M117" s="34">
        <v>3160809</v>
      </c>
    </row>
    <row r="118" spans="1:13">
      <c r="A118" s="20" t="s">
        <v>47</v>
      </c>
      <c r="B118" s="12"/>
      <c r="C118" s="26">
        <v>417155</v>
      </c>
      <c r="D118" s="14">
        <v>453347</v>
      </c>
      <c r="E118" s="14">
        <v>0</v>
      </c>
      <c r="F118" s="14">
        <v>0</v>
      </c>
      <c r="G118" s="34">
        <v>4713697</v>
      </c>
      <c r="H118" s="12"/>
      <c r="I118" s="26">
        <v>1082660</v>
      </c>
      <c r="J118" s="14">
        <v>3566191</v>
      </c>
      <c r="K118" s="14">
        <v>4648851</v>
      </c>
      <c r="L118" s="14">
        <v>64846</v>
      </c>
      <c r="M118" s="34">
        <v>4713697</v>
      </c>
    </row>
    <row r="119" spans="1:13">
      <c r="A119" s="20" t="s">
        <v>48</v>
      </c>
      <c r="B119" s="12"/>
      <c r="C119" s="26">
        <v>460155</v>
      </c>
      <c r="D119" s="14">
        <v>447335</v>
      </c>
      <c r="E119" s="14">
        <v>0</v>
      </c>
      <c r="F119" s="14">
        <v>0</v>
      </c>
      <c r="G119" s="34">
        <v>5778910</v>
      </c>
      <c r="H119" s="12"/>
      <c r="I119" s="26">
        <v>1545308</v>
      </c>
      <c r="J119" s="14">
        <v>3617362</v>
      </c>
      <c r="K119" s="14">
        <v>5162670</v>
      </c>
      <c r="L119" s="14">
        <v>616240</v>
      </c>
      <c r="M119" s="34">
        <v>5778910</v>
      </c>
    </row>
    <row r="120" spans="1:1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33" t="str">
        <f>SUM(G116:G119)</f>
        <v>0</v>
      </c>
      <c r="H120" s="12"/>
      <c r="I120" s="25" t="str">
        <f>SUM(I116:I119)</f>
        <v>0</v>
      </c>
      <c r="J120" s="15" t="str">
        <f>SUM(J116:J119)</f>
        <v>0</v>
      </c>
      <c r="K120" s="15" t="str">
        <f>SUM(K116:K119)</f>
        <v>0</v>
      </c>
      <c r="L120" s="15" t="str">
        <f>SUM(L116:L119)</f>
        <v>0</v>
      </c>
      <c r="M120" s="33" t="str">
        <f>SUM(M116:M119)</f>
        <v>0</v>
      </c>
    </row>
    <row r="121" spans="1:13">
      <c r="A121" s="18"/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19" t="s">
        <v>72</v>
      </c>
      <c r="B122" s="12"/>
      <c r="C122" s="24"/>
      <c r="D122" s="12"/>
      <c r="E122" s="12"/>
      <c r="F122" s="12"/>
      <c r="G122" s="32"/>
      <c r="H122" s="12"/>
      <c r="I122" s="24"/>
      <c r="J122" s="12"/>
      <c r="K122" s="12"/>
      <c r="L122" s="12"/>
      <c r="M122" s="32"/>
    </row>
    <row r="123" spans="1:13">
      <c r="A123" s="20" t="s">
        <v>48</v>
      </c>
      <c r="B123" s="12"/>
      <c r="C123" s="26">
        <v>422758</v>
      </c>
      <c r="D123" s="14">
        <v>1791564</v>
      </c>
      <c r="E123" s="14">
        <v>2102591</v>
      </c>
      <c r="F123" s="14">
        <v>0</v>
      </c>
      <c r="G123" s="34">
        <v>9315072</v>
      </c>
      <c r="H123" s="12"/>
      <c r="I123" s="26">
        <v>7601735</v>
      </c>
      <c r="J123" s="14">
        <v>73795</v>
      </c>
      <c r="K123" s="14">
        <v>7675530</v>
      </c>
      <c r="L123" s="14">
        <v>1639542</v>
      </c>
      <c r="M123" s="34">
        <v>9315072</v>
      </c>
    </row>
    <row r="124" spans="1:1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33" t="str">
        <f>SUM(G123:G123)</f>
        <v>0</v>
      </c>
      <c r="H124" s="12"/>
      <c r="I124" s="25" t="str">
        <f>SUM(I123:I123)</f>
        <v>0</v>
      </c>
      <c r="J124" s="15" t="str">
        <f>SUM(J123:J123)</f>
        <v>0</v>
      </c>
      <c r="K124" s="15" t="str">
        <f>SUM(K123:K123)</f>
        <v>0</v>
      </c>
      <c r="L124" s="15" t="str">
        <f>SUM(L123:L123)</f>
        <v>0</v>
      </c>
      <c r="M124" s="33" t="str">
        <f>SUM(M123:M123)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73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55</v>
      </c>
      <c r="B127" s="12"/>
      <c r="C127" s="24"/>
      <c r="D127" s="12"/>
      <c r="E127" s="12"/>
      <c r="F127" s="12"/>
      <c r="G127" s="32"/>
      <c r="H127" s="12"/>
      <c r="I127" s="24"/>
      <c r="J127" s="12"/>
      <c r="K127" s="12"/>
      <c r="L127" s="12"/>
      <c r="M127" s="32"/>
    </row>
    <row r="128" spans="1:13">
      <c r="A128" s="20" t="s">
        <v>51</v>
      </c>
      <c r="B128" s="12"/>
      <c r="C128" s="24"/>
      <c r="D128" s="12"/>
      <c r="E128" s="12"/>
      <c r="F128" s="12"/>
      <c r="G128" s="32"/>
      <c r="H128" s="12"/>
      <c r="I128" s="24"/>
      <c r="J128" s="12"/>
      <c r="K128" s="12"/>
      <c r="L128" s="12"/>
      <c r="M128" s="32"/>
    </row>
    <row r="129" spans="1:13">
      <c r="A129" s="20" t="s">
        <v>52</v>
      </c>
      <c r="B129" s="12"/>
      <c r="C129" s="24"/>
      <c r="D129" s="12"/>
      <c r="E129" s="12"/>
      <c r="F129" s="12"/>
      <c r="G129" s="32"/>
      <c r="H129" s="12"/>
      <c r="I129" s="24"/>
      <c r="J129" s="12"/>
      <c r="K129" s="12"/>
      <c r="L129" s="12"/>
      <c r="M129" s="32"/>
    </row>
    <row r="130" spans="1:13">
      <c r="A130" s="20" t="s">
        <v>53</v>
      </c>
      <c r="B130" s="12"/>
      <c r="C130" s="24"/>
      <c r="D130" s="12"/>
      <c r="E130" s="12"/>
      <c r="F130" s="12"/>
      <c r="G130" s="32"/>
      <c r="H130" s="12"/>
      <c r="I130" s="24"/>
      <c r="J130" s="12"/>
      <c r="K130" s="12"/>
      <c r="L130" s="12"/>
      <c r="M130" s="32"/>
    </row>
    <row r="131" spans="1:1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3" t="str">
        <f>SUM(G127:G130)</f>
        <v>0</v>
      </c>
      <c r="H131" s="12"/>
      <c r="I131" s="2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3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74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45</v>
      </c>
      <c r="B134" s="12"/>
      <c r="C134" s="26">
        <v>-54284</v>
      </c>
      <c r="D134" s="14">
        <v>32542741</v>
      </c>
      <c r="E134" s="14"/>
      <c r="F134" s="14">
        <v>169545</v>
      </c>
      <c r="G134" s="34">
        <v>35616276</v>
      </c>
      <c r="H134" s="12"/>
      <c r="I134" s="26">
        <v>-2907372</v>
      </c>
      <c r="J134" s="14">
        <v>129326</v>
      </c>
      <c r="K134" s="14">
        <v>-2778046</v>
      </c>
      <c r="L134" s="14">
        <v>38394322</v>
      </c>
      <c r="M134" s="34">
        <v>35616276</v>
      </c>
    </row>
    <row r="135" spans="1:13">
      <c r="A135" s="20" t="s">
        <v>46</v>
      </c>
      <c r="B135" s="12"/>
      <c r="C135" s="26">
        <v>-538</v>
      </c>
      <c r="D135" s="14">
        <v>33263774</v>
      </c>
      <c r="E135" s="14">
        <v>159950</v>
      </c>
      <c r="F135" s="14"/>
      <c r="G135" s="34">
        <v>36140526</v>
      </c>
      <c r="H135" s="12"/>
      <c r="I135" s="26">
        <v>-2617082</v>
      </c>
      <c r="J135" s="14">
        <v>119160</v>
      </c>
      <c r="K135" s="14">
        <v>-2497922</v>
      </c>
      <c r="L135" s="14">
        <v>38638448</v>
      </c>
      <c r="M135" s="34">
        <v>36140526</v>
      </c>
    </row>
    <row r="136" spans="1:13">
      <c r="A136" s="20" t="s">
        <v>47</v>
      </c>
      <c r="B136" s="12"/>
      <c r="C136" s="26">
        <v>45051</v>
      </c>
      <c r="D136" s="14">
        <v>33625261</v>
      </c>
      <c r="E136" s="14">
        <v>157386</v>
      </c>
      <c r="F136" s="14"/>
      <c r="G136" s="34">
        <v>36636907</v>
      </c>
      <c r="H136" s="12"/>
      <c r="I136" s="26">
        <v>-3115973</v>
      </c>
      <c r="J136" s="14">
        <v>108839</v>
      </c>
      <c r="K136" s="14">
        <v>-3007134</v>
      </c>
      <c r="L136" s="14">
        <v>39644041</v>
      </c>
      <c r="M136" s="34">
        <v>36636907</v>
      </c>
    </row>
    <row r="137" spans="1:13">
      <c r="A137" s="20" t="s">
        <v>48</v>
      </c>
      <c r="B137" s="12"/>
      <c r="C137" s="26">
        <v>53003</v>
      </c>
      <c r="D137" s="14">
        <v>33265390</v>
      </c>
      <c r="E137" s="14">
        <v>147508</v>
      </c>
      <c r="F137" s="14"/>
      <c r="G137" s="34">
        <v>36019999</v>
      </c>
      <c r="H137" s="12"/>
      <c r="I137" s="26">
        <v>-3366263</v>
      </c>
      <c r="J137" s="14">
        <v>98361</v>
      </c>
      <c r="K137" s="14">
        <v>-3267902</v>
      </c>
      <c r="L137" s="14">
        <v>39287901</v>
      </c>
      <c r="M137" s="34">
        <v>36019999</v>
      </c>
    </row>
    <row r="138" spans="1:1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33" t="str">
        <f>SUM(G134:G137)</f>
        <v>0</v>
      </c>
      <c r="H138" s="12"/>
      <c r="I138" s="2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33" t="str">
        <f>SUM(M134:M137)</f>
        <v>0</v>
      </c>
    </row>
    <row r="139" spans="1:13">
      <c r="A139" s="18"/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19" t="s">
        <v>75</v>
      </c>
      <c r="B140" s="12"/>
      <c r="C140" s="24"/>
      <c r="D140" s="12"/>
      <c r="E140" s="12"/>
      <c r="F140" s="12"/>
      <c r="G140" s="32"/>
      <c r="H140" s="12"/>
      <c r="I140" s="24"/>
      <c r="J140" s="12"/>
      <c r="K140" s="12"/>
      <c r="L140" s="12"/>
      <c r="M140" s="32"/>
    </row>
    <row r="141" spans="1:13">
      <c r="A141" s="20" t="s">
        <v>45</v>
      </c>
      <c r="B141" s="12"/>
      <c r="C141" s="26"/>
      <c r="D141" s="14"/>
      <c r="E141" s="14"/>
      <c r="F141" s="14"/>
      <c r="G141" s="34"/>
      <c r="H141" s="12"/>
      <c r="I141" s="26"/>
      <c r="J141" s="14"/>
      <c r="K141" s="14"/>
      <c r="L141" s="14"/>
      <c r="M141" s="34"/>
    </row>
    <row r="142" spans="1:13">
      <c r="A142" s="20" t="s">
        <v>46</v>
      </c>
      <c r="B142" s="12"/>
      <c r="C142" s="26"/>
      <c r="D142" s="14"/>
      <c r="E142" s="14"/>
      <c r="F142" s="14"/>
      <c r="G142" s="34"/>
      <c r="H142" s="12"/>
      <c r="I142" s="26"/>
      <c r="J142" s="14"/>
      <c r="K142" s="14"/>
      <c r="L142" s="14"/>
      <c r="M142" s="34"/>
    </row>
    <row r="143" spans="1:13">
      <c r="A143" s="20" t="s">
        <v>47</v>
      </c>
      <c r="B143" s="12"/>
      <c r="C143" s="26"/>
      <c r="D143" s="14"/>
      <c r="E143" s="14"/>
      <c r="F143" s="14"/>
      <c r="G143" s="34"/>
      <c r="H143" s="12"/>
      <c r="I143" s="26"/>
      <c r="J143" s="14"/>
      <c r="K143" s="14"/>
      <c r="L143" s="14"/>
      <c r="M143" s="34"/>
    </row>
    <row r="144" spans="1:13">
      <c r="A144" s="20" t="s">
        <v>48</v>
      </c>
      <c r="B144" s="12"/>
      <c r="C144" s="26"/>
      <c r="D144" s="14"/>
      <c r="E144" s="14"/>
      <c r="F144" s="14"/>
      <c r="G144" s="34"/>
      <c r="H144" s="12"/>
      <c r="I144" s="26"/>
      <c r="J144" s="14"/>
      <c r="K144" s="14"/>
      <c r="L144" s="14"/>
      <c r="M144" s="34"/>
    </row>
    <row r="145" spans="1:1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33" t="str">
        <f>SUM(G141:G144)</f>
        <v>0</v>
      </c>
      <c r="H145" s="12"/>
      <c r="I145" s="25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33" t="str">
        <f>SUM(M141:M144)</f>
        <v>0</v>
      </c>
    </row>
    <row r="146" spans="1:13">
      <c r="A146" s="18"/>
      <c r="B146" s="12"/>
      <c r="C146" s="24"/>
      <c r="D146" s="12"/>
      <c r="E146" s="12"/>
      <c r="F146" s="12"/>
      <c r="G146" s="32"/>
      <c r="H146" s="12"/>
      <c r="I146" s="24"/>
      <c r="J146" s="12"/>
      <c r="K146" s="12"/>
      <c r="L146" s="12"/>
      <c r="M146" s="32"/>
    </row>
    <row r="147" spans="1:13">
      <c r="A147" s="19" t="s">
        <v>76</v>
      </c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20" t="s">
        <v>45</v>
      </c>
      <c r="B148" s="12"/>
      <c r="C148" s="26">
        <v>13153</v>
      </c>
      <c r="D148" s="14">
        <v>4082963</v>
      </c>
      <c r="E148" s="14"/>
      <c r="F148" s="14"/>
      <c r="G148" s="34">
        <v>5322138</v>
      </c>
      <c r="H148" s="12"/>
      <c r="I148" s="26">
        <v>388682</v>
      </c>
      <c r="J148" s="14">
        <v>-11888480</v>
      </c>
      <c r="K148" s="14">
        <v>-11499798</v>
      </c>
      <c r="L148" s="14">
        <v>16821936</v>
      </c>
      <c r="M148" s="34">
        <v>5322138</v>
      </c>
    </row>
    <row r="149" spans="1:13">
      <c r="A149" s="20" t="s">
        <v>46</v>
      </c>
      <c r="B149" s="12"/>
      <c r="C149" s="26">
        <v>-19578</v>
      </c>
      <c r="D149" s="14">
        <v>4018344</v>
      </c>
      <c r="E149" s="14"/>
      <c r="F149" s="14"/>
      <c r="G149" s="34">
        <v>5313319</v>
      </c>
      <c r="H149" s="12"/>
      <c r="I149" s="26">
        <v>326056</v>
      </c>
      <c r="J149" s="14">
        <v>-12068280</v>
      </c>
      <c r="K149" s="14">
        <v>-11742224</v>
      </c>
      <c r="L149" s="14">
        <v>17055543</v>
      </c>
      <c r="M149" s="34">
        <v>5313319</v>
      </c>
    </row>
    <row r="150" spans="1:13">
      <c r="A150" s="20" t="s">
        <v>47</v>
      </c>
      <c r="B150" s="12"/>
      <c r="C150" s="26">
        <v>-12629</v>
      </c>
      <c r="D150" s="14">
        <v>3944205</v>
      </c>
      <c r="E150" s="14"/>
      <c r="F150" s="14"/>
      <c r="G150" s="34">
        <v>5459975</v>
      </c>
      <c r="H150" s="12"/>
      <c r="I150" s="26">
        <v>403973</v>
      </c>
      <c r="J150" s="14">
        <v>-12611883</v>
      </c>
      <c r="K150" s="14">
        <v>-12207910</v>
      </c>
      <c r="L150" s="14">
        <v>17667885</v>
      </c>
      <c r="M150" s="34">
        <v>5459975</v>
      </c>
    </row>
    <row r="151" spans="1:13">
      <c r="A151" s="20" t="s">
        <v>48</v>
      </c>
      <c r="B151" s="12"/>
      <c r="C151" s="26">
        <v>34702</v>
      </c>
      <c r="D151" s="14">
        <v>3887308</v>
      </c>
      <c r="E151" s="14"/>
      <c r="F151" s="14"/>
      <c r="G151" s="34">
        <v>5351120</v>
      </c>
      <c r="H151" s="12"/>
      <c r="I151" s="26">
        <v>318386</v>
      </c>
      <c r="J151" s="14">
        <v>-12851912</v>
      </c>
      <c r="K151" s="14">
        <v>-12533526</v>
      </c>
      <c r="L151" s="14">
        <v>17884646</v>
      </c>
      <c r="M151" s="34">
        <v>5351120</v>
      </c>
    </row>
    <row r="152" spans="1:1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33" t="str">
        <f>SUM(G148:G151)</f>
        <v>0</v>
      </c>
      <c r="H152" s="12"/>
      <c r="I152" s="25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33" t="str">
        <f>SUM(M148:M151)</f>
        <v>0</v>
      </c>
    </row>
    <row r="153" spans="1:13">
      <c r="A153" s="18"/>
      <c r="B153" s="12"/>
      <c r="C153" s="24"/>
      <c r="D153" s="12"/>
      <c r="E153" s="12"/>
      <c r="F153" s="12"/>
      <c r="G153" s="32"/>
      <c r="H153" s="12"/>
      <c r="I153" s="24"/>
      <c r="J153" s="12"/>
      <c r="K153" s="12"/>
      <c r="L153" s="12"/>
      <c r="M153" s="32"/>
    </row>
    <row r="154" spans="1:13">
      <c r="A154" s="19" t="s">
        <v>77</v>
      </c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20" t="s">
        <v>45</v>
      </c>
      <c r="B155" s="12"/>
      <c r="C155" s="26">
        <v>-36977</v>
      </c>
      <c r="D155" s="14">
        <v>11483609</v>
      </c>
      <c r="E155" s="14">
        <v>9573653</v>
      </c>
      <c r="F155" s="14">
        <v>0</v>
      </c>
      <c r="G155" s="34">
        <v>23238490</v>
      </c>
      <c r="H155" s="12"/>
      <c r="I155" s="26">
        <v>1282376</v>
      </c>
      <c r="J155" s="14">
        <v>-7808106</v>
      </c>
      <c r="K155" s="14">
        <v>-6525730</v>
      </c>
      <c r="L155" s="14">
        <v>29764220</v>
      </c>
      <c r="M155" s="34">
        <v>23238490</v>
      </c>
    </row>
    <row r="156" spans="1:13">
      <c r="A156" s="20" t="s">
        <v>46</v>
      </c>
      <c r="B156" s="12"/>
      <c r="C156" s="26">
        <v>16089</v>
      </c>
      <c r="D156" s="14">
        <v>11433971</v>
      </c>
      <c r="E156" s="14">
        <v>9573653</v>
      </c>
      <c r="F156" s="14">
        <v>0</v>
      </c>
      <c r="G156" s="34">
        <v>23697476</v>
      </c>
      <c r="H156" s="12"/>
      <c r="I156" s="26">
        <v>1056084</v>
      </c>
      <c r="J156" s="14">
        <v>-7476346</v>
      </c>
      <c r="K156" s="14">
        <v>-6420262</v>
      </c>
      <c r="L156" s="14">
        <v>30117738</v>
      </c>
      <c r="M156" s="34">
        <v>23697476</v>
      </c>
    </row>
    <row r="157" spans="1:13">
      <c r="A157" s="20" t="s">
        <v>47</v>
      </c>
      <c r="B157" s="12"/>
      <c r="C157" s="26">
        <v>35804</v>
      </c>
      <c r="D157" s="14">
        <v>11295027</v>
      </c>
      <c r="E157" s="14">
        <v>9573653</v>
      </c>
      <c r="F157" s="14">
        <v>0</v>
      </c>
      <c r="G157" s="34">
        <v>23935850</v>
      </c>
      <c r="H157" s="12"/>
      <c r="I157" s="26">
        <v>1361956</v>
      </c>
      <c r="J157" s="14">
        <v>-8290377</v>
      </c>
      <c r="K157" s="14">
        <v>-6928421</v>
      </c>
      <c r="L157" s="14">
        <v>30864271</v>
      </c>
      <c r="M157" s="34">
        <v>23935850</v>
      </c>
    </row>
    <row r="158" spans="1:13">
      <c r="A158" s="20" t="s">
        <v>48</v>
      </c>
      <c r="B158" s="12"/>
      <c r="C158" s="26">
        <v>130959</v>
      </c>
      <c r="D158" s="14">
        <v>11112832</v>
      </c>
      <c r="E158" s="14">
        <v>9573653</v>
      </c>
      <c r="F158" s="14">
        <v>0</v>
      </c>
      <c r="G158" s="34">
        <v>23070010</v>
      </c>
      <c r="H158" s="12"/>
      <c r="I158" s="26">
        <v>1186538</v>
      </c>
      <c r="J158" s="14">
        <v>-9107446</v>
      </c>
      <c r="K158" s="14">
        <v>-7920908</v>
      </c>
      <c r="L158" s="14">
        <v>30990918</v>
      </c>
      <c r="M158" s="34">
        <v>23070010</v>
      </c>
    </row>
    <row r="159" spans="1:1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33" t="str">
        <f>SUM(G155:G158)</f>
        <v>0</v>
      </c>
      <c r="H159" s="12"/>
      <c r="I159" s="25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33" t="str">
        <f>SUM(M155:M158)</f>
        <v>0</v>
      </c>
    </row>
    <row r="160" spans="1:13">
      <c r="A160" s="18"/>
      <c r="B160" s="12"/>
      <c r="C160" s="24"/>
      <c r="D160" s="12"/>
      <c r="E160" s="12"/>
      <c r="F160" s="12"/>
      <c r="G160" s="32"/>
      <c r="H160" s="12"/>
      <c r="I160" s="24"/>
      <c r="J160" s="12"/>
      <c r="K160" s="12"/>
      <c r="L160" s="12"/>
      <c r="M160" s="32"/>
    </row>
    <row r="161" spans="1:1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35" t="str">
        <f>G11+G18+G25+G31+G38+G45+G52+G59+G66+G73+G80+G87+G94+G99+G106+G113+G120+G124+G131+G138+G145+G152+G159</f>
        <v>0</v>
      </c>
      <c r="H161" s="13"/>
      <c r="I161" s="27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16" t="str">
        <f>K11+K18+K25+K31+K38+K45+K52+K59+K66+K73+K80+K87+K94+K99+K106+K113+K120+K124+K131+K138+K145+K152+K159</f>
        <v>0</v>
      </c>
      <c r="L161" s="16" t="str">
        <f>L11+L18+L25+L31+L38+L45+L52+L59+L66+L73+L80+L87+L94+L99+L106+L113+L120+L124+L131+L138+L145+L152+L159</f>
        <v>0</v>
      </c>
      <c r="M161" s="35" t="str">
        <f>M11+M18+M25+M31+M38+M45+M52+M59+M66+M73+M80+M87+M94+M99+M106+M113+M120+M124+M131+M138+M145+M152+M159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79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65</v>
      </c>
      <c r="B164" s="12"/>
      <c r="C164" s="24"/>
      <c r="D164" s="12"/>
      <c r="E164" s="12"/>
      <c r="F164" s="12"/>
      <c r="G164" s="32"/>
      <c r="H164" s="12"/>
      <c r="I164" s="24"/>
      <c r="J164" s="12"/>
      <c r="K164" s="12"/>
      <c r="L164" s="12"/>
      <c r="M164" s="32"/>
    </row>
    <row r="165" spans="1:13">
      <c r="A165" s="20" t="s">
        <v>66</v>
      </c>
      <c r="B165" s="12"/>
      <c r="C165" s="24"/>
      <c r="D165" s="12"/>
      <c r="E165" s="12"/>
      <c r="F165" s="12"/>
      <c r="G165" s="32"/>
      <c r="H165" s="12"/>
      <c r="I165" s="24"/>
      <c r="J165" s="12"/>
      <c r="K165" s="12"/>
      <c r="L165" s="12"/>
      <c r="M165" s="32"/>
    </row>
    <row r="166" spans="1:13">
      <c r="A166" s="20" t="s">
        <v>69</v>
      </c>
      <c r="B166" s="12"/>
      <c r="C166" s="24"/>
      <c r="D166" s="12"/>
      <c r="E166" s="12"/>
      <c r="F166" s="12"/>
      <c r="G166" s="32"/>
      <c r="H166" s="12"/>
      <c r="I166" s="24"/>
      <c r="J166" s="12"/>
      <c r="K166" s="12"/>
      <c r="L166" s="12"/>
      <c r="M166" s="32"/>
    </row>
    <row r="167" spans="1:13">
      <c r="A167" s="20" t="s">
        <v>70</v>
      </c>
      <c r="B167" s="12"/>
      <c r="C167" s="24"/>
      <c r="D167" s="12"/>
      <c r="E167" s="12"/>
      <c r="F167" s="12"/>
      <c r="G167" s="32"/>
      <c r="H167" s="12"/>
      <c r="I167" s="24"/>
      <c r="J167" s="12"/>
      <c r="K167" s="12"/>
      <c r="L167" s="12"/>
      <c r="M167" s="32"/>
    </row>
    <row r="168" spans="1:1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3" t="str">
        <f>SUM(G164:G167)</f>
        <v>0</v>
      </c>
      <c r="H168" s="12"/>
      <c r="I168" s="2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3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80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45</v>
      </c>
      <c r="B171" s="12"/>
      <c r="C171" s="26"/>
      <c r="D171" s="14"/>
      <c r="E171" s="14"/>
      <c r="F171" s="14"/>
      <c r="G171" s="34"/>
      <c r="H171" s="12"/>
      <c r="I171" s="26"/>
      <c r="J171" s="14"/>
      <c r="K171" s="14"/>
      <c r="L171" s="14"/>
      <c r="M171" s="34"/>
    </row>
    <row r="172" spans="1:13">
      <c r="A172" s="20" t="s">
        <v>46</v>
      </c>
      <c r="B172" s="12"/>
      <c r="C172" s="26"/>
      <c r="D172" s="14"/>
      <c r="E172" s="14"/>
      <c r="F172" s="14"/>
      <c r="G172" s="34"/>
      <c r="H172" s="12"/>
      <c r="I172" s="26"/>
      <c r="J172" s="14"/>
      <c r="K172" s="14"/>
      <c r="L172" s="14"/>
      <c r="M172" s="34"/>
    </row>
    <row r="173" spans="1:13">
      <c r="A173" s="20" t="s">
        <v>47</v>
      </c>
      <c r="B173" s="12"/>
      <c r="C173" s="26"/>
      <c r="D173" s="14"/>
      <c r="E173" s="14"/>
      <c r="F173" s="14"/>
      <c r="G173" s="34"/>
      <c r="H173" s="12"/>
      <c r="I173" s="26"/>
      <c r="J173" s="14"/>
      <c r="K173" s="14"/>
      <c r="L173" s="14"/>
      <c r="M173" s="34"/>
    </row>
    <row r="174" spans="1:13">
      <c r="A174" s="20" t="s">
        <v>48</v>
      </c>
      <c r="B174" s="12"/>
      <c r="C174" s="26"/>
      <c r="D174" s="14"/>
      <c r="E174" s="14"/>
      <c r="F174" s="14"/>
      <c r="G174" s="34"/>
      <c r="H174" s="12"/>
      <c r="I174" s="26"/>
      <c r="J174" s="14"/>
      <c r="K174" s="14"/>
      <c r="L174" s="14"/>
      <c r="M174" s="34"/>
    </row>
    <row r="175" spans="1:1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3" t="str">
        <f>SUM(G171:G174)</f>
        <v>0</v>
      </c>
      <c r="H175" s="12"/>
      <c r="I175" s="2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3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81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55</v>
      </c>
      <c r="B178" s="12"/>
      <c r="C178" s="24"/>
      <c r="D178" s="12"/>
      <c r="E178" s="12"/>
      <c r="F178" s="12"/>
      <c r="G178" s="32"/>
      <c r="H178" s="12"/>
      <c r="I178" s="24"/>
      <c r="J178" s="12"/>
      <c r="K178" s="12"/>
      <c r="L178" s="12"/>
      <c r="M178" s="32"/>
    </row>
    <row r="179" spans="1:13">
      <c r="A179" s="20" t="s">
        <v>51</v>
      </c>
      <c r="B179" s="12"/>
      <c r="C179" s="24"/>
      <c r="D179" s="12"/>
      <c r="E179" s="12"/>
      <c r="F179" s="12"/>
      <c r="G179" s="32"/>
      <c r="H179" s="12"/>
      <c r="I179" s="24"/>
      <c r="J179" s="12"/>
      <c r="K179" s="12"/>
      <c r="L179" s="12"/>
      <c r="M179" s="32"/>
    </row>
    <row r="180" spans="1:13">
      <c r="A180" s="20" t="s">
        <v>52</v>
      </c>
      <c r="B180" s="12"/>
      <c r="C180" s="24"/>
      <c r="D180" s="12"/>
      <c r="E180" s="12"/>
      <c r="F180" s="12"/>
      <c r="G180" s="32"/>
      <c r="H180" s="12"/>
      <c r="I180" s="24"/>
      <c r="J180" s="12"/>
      <c r="K180" s="12"/>
      <c r="L180" s="12"/>
      <c r="M180" s="32"/>
    </row>
    <row r="181" spans="1:13">
      <c r="A181" s="20" t="s">
        <v>53</v>
      </c>
      <c r="B181" s="12"/>
      <c r="C181" s="24"/>
      <c r="D181" s="12"/>
      <c r="E181" s="12"/>
      <c r="F181" s="12"/>
      <c r="G181" s="32"/>
      <c r="H181" s="12"/>
      <c r="I181" s="24"/>
      <c r="J181" s="12"/>
      <c r="K181" s="12"/>
      <c r="L181" s="12"/>
      <c r="M181" s="32"/>
    </row>
    <row r="182" spans="1:1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3" t="str">
        <f>SUM(G178:G181)</f>
        <v>0</v>
      </c>
      <c r="H182" s="12"/>
      <c r="I182" s="2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3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82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45</v>
      </c>
      <c r="B185" s="12"/>
      <c r="C185" s="26">
        <v>331780</v>
      </c>
      <c r="D185" s="14">
        <v>206617</v>
      </c>
      <c r="E185" s="14">
        <v>-4622</v>
      </c>
      <c r="F185" s="14"/>
      <c r="G185" s="34">
        <v>2905125</v>
      </c>
      <c r="H185" s="12"/>
      <c r="I185" s="26">
        <v>5810182</v>
      </c>
      <c r="J185" s="14">
        <v>13953</v>
      </c>
      <c r="K185" s="14">
        <v>5824135</v>
      </c>
      <c r="L185" s="14">
        <v>-2919012</v>
      </c>
      <c r="M185" s="34">
        <v>2905123</v>
      </c>
    </row>
    <row r="186" spans="1:13">
      <c r="A186" s="20" t="s">
        <v>46</v>
      </c>
      <c r="B186" s="12"/>
      <c r="C186" s="26">
        <v>47956</v>
      </c>
      <c r="D186" s="14">
        <v>678104</v>
      </c>
      <c r="E186" s="14">
        <v>-3245</v>
      </c>
      <c r="F186" s="14"/>
      <c r="G186" s="34">
        <v>2666313</v>
      </c>
      <c r="H186" s="12"/>
      <c r="I186" s="26">
        <v>6557260</v>
      </c>
      <c r="J186" s="14">
        <v>11013</v>
      </c>
      <c r="K186" s="14">
        <v>6568273</v>
      </c>
      <c r="L186" s="14">
        <v>-3901960</v>
      </c>
      <c r="M186" s="34">
        <v>2666313</v>
      </c>
    </row>
    <row r="187" spans="1:13">
      <c r="A187" s="20" t="s">
        <v>47</v>
      </c>
      <c r="B187" s="12"/>
      <c r="C187" s="26">
        <v>47060</v>
      </c>
      <c r="D187" s="14">
        <v>639778</v>
      </c>
      <c r="E187" s="14">
        <v>-6149</v>
      </c>
      <c r="F187" s="14"/>
      <c r="G187" s="34">
        <v>2596988</v>
      </c>
      <c r="H187" s="12"/>
      <c r="I187" s="26">
        <v>7290336</v>
      </c>
      <c r="J187" s="14">
        <v>19468</v>
      </c>
      <c r="K187" s="14">
        <v>7309804</v>
      </c>
      <c r="L187" s="14">
        <v>-4652816</v>
      </c>
      <c r="M187" s="34">
        <v>2656988</v>
      </c>
    </row>
    <row r="188" spans="1:13">
      <c r="A188" s="20" t="s">
        <v>48</v>
      </c>
      <c r="B188" s="12"/>
      <c r="C188" s="26">
        <v>635173</v>
      </c>
      <c r="D188" s="14">
        <v>593033</v>
      </c>
      <c r="E188" s="14"/>
      <c r="F188" s="14">
        <v>-5948</v>
      </c>
      <c r="G188" s="34">
        <v>3256172</v>
      </c>
      <c r="H188" s="12"/>
      <c r="I188" s="26">
        <v>8643026</v>
      </c>
      <c r="J188" s="14">
        <v>11891</v>
      </c>
      <c r="K188" s="14">
        <v>8654917</v>
      </c>
      <c r="L188" s="14">
        <v>-5398744</v>
      </c>
      <c r="M188" s="34">
        <v>3256173</v>
      </c>
    </row>
    <row r="189" spans="1:1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3" t="str">
        <f>SUM(G185:G188)</f>
        <v>0</v>
      </c>
      <c r="H189" s="12"/>
      <c r="I189" s="2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3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83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45</v>
      </c>
      <c r="B192" s="12"/>
      <c r="C192" s="26">
        <v>299137</v>
      </c>
      <c r="D192" s="14">
        <v>11797037</v>
      </c>
      <c r="E192" s="14">
        <v>6665859</v>
      </c>
      <c r="F192" s="14"/>
      <c r="G192" s="34">
        <v>22733605</v>
      </c>
      <c r="H192" s="12"/>
      <c r="I192" s="26">
        <v>6548301</v>
      </c>
      <c r="J192" s="14">
        <v>14058693</v>
      </c>
      <c r="K192" s="14">
        <v>20606994</v>
      </c>
      <c r="L192" s="14">
        <v>2126611</v>
      </c>
      <c r="M192" s="34">
        <v>22733605</v>
      </c>
    </row>
    <row r="193" spans="1:13">
      <c r="A193" s="20" t="s">
        <v>46</v>
      </c>
      <c r="B193" s="12"/>
      <c r="C193" s="26">
        <v>313594</v>
      </c>
      <c r="D193" s="14">
        <v>11985560</v>
      </c>
      <c r="E193" s="14">
        <v>6665859</v>
      </c>
      <c r="F193" s="14"/>
      <c r="G193" s="34">
        <v>23117708</v>
      </c>
      <c r="H193" s="12"/>
      <c r="I193" s="26">
        <v>6653104</v>
      </c>
      <c r="J193" s="14">
        <v>13821206</v>
      </c>
      <c r="K193" s="14">
        <v>20474310</v>
      </c>
      <c r="L193" s="14">
        <v>2643398</v>
      </c>
      <c r="M193" s="34">
        <v>23117708</v>
      </c>
    </row>
    <row r="194" spans="1:13">
      <c r="A194" s="20" t="s">
        <v>47</v>
      </c>
      <c r="B194" s="12"/>
      <c r="C194" s="26">
        <v>296536</v>
      </c>
      <c r="D194" s="14">
        <v>11948106</v>
      </c>
      <c r="E194" s="14">
        <v>6662121</v>
      </c>
      <c r="F194" s="14">
        <v>1094629</v>
      </c>
      <c r="G194" s="34">
        <v>24223472</v>
      </c>
      <c r="H194" s="12"/>
      <c r="I194" s="26">
        <v>7129030</v>
      </c>
      <c r="J194" s="14">
        <v>14589373</v>
      </c>
      <c r="K194" s="14">
        <v>21718403</v>
      </c>
      <c r="L194" s="14">
        <v>2505069</v>
      </c>
      <c r="M194" s="34">
        <v>24223472</v>
      </c>
    </row>
    <row r="195" spans="1:13">
      <c r="A195" s="20" t="s">
        <v>48</v>
      </c>
      <c r="B195" s="12"/>
      <c r="C195" s="26">
        <v>304314</v>
      </c>
      <c r="D195" s="14">
        <v>11855261</v>
      </c>
      <c r="E195" s="14">
        <v>6662121</v>
      </c>
      <c r="F195" s="14">
        <v>1013757</v>
      </c>
      <c r="G195" s="34">
        <v>24177059</v>
      </c>
      <c r="H195" s="12"/>
      <c r="I195" s="26">
        <v>7449467</v>
      </c>
      <c r="J195" s="14">
        <v>14510114</v>
      </c>
      <c r="K195" s="14">
        <v>21959581</v>
      </c>
      <c r="L195" s="14">
        <v>2217478</v>
      </c>
      <c r="M195" s="34">
        <v>24177059</v>
      </c>
    </row>
    <row r="196" spans="1:1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3" t="str">
        <f>SUM(G192:G195)</f>
        <v>0</v>
      </c>
      <c r="H196" s="12"/>
      <c r="I196" s="2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3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84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45</v>
      </c>
      <c r="B199" s="12"/>
      <c r="C199" s="26">
        <v>142088.55</v>
      </c>
      <c r="D199" s="14">
        <v>8524831.55</v>
      </c>
      <c r="E199" s="14">
        <v>23912595.17</v>
      </c>
      <c r="F199" s="14"/>
      <c r="G199" s="34">
        <v>35489762.37</v>
      </c>
      <c r="H199" s="12"/>
      <c r="I199" s="26">
        <v>1035043.78</v>
      </c>
      <c r="J199" s="14">
        <v>1294472.58</v>
      </c>
      <c r="K199" s="14">
        <v>2329516.36</v>
      </c>
      <c r="L199" s="14">
        <v>33160246.01</v>
      </c>
      <c r="M199" s="34">
        <v>35489762.37</v>
      </c>
    </row>
    <row r="200" spans="1:13">
      <c r="A200" s="20" t="s">
        <v>46</v>
      </c>
      <c r="B200" s="12"/>
      <c r="C200" s="26">
        <v>115288.05</v>
      </c>
      <c r="D200" s="14">
        <v>8416189.11</v>
      </c>
      <c r="E200" s="14">
        <v>23912595.17</v>
      </c>
      <c r="F200" s="14"/>
      <c r="G200" s="34">
        <v>35168238.84</v>
      </c>
      <c r="H200" s="12"/>
      <c r="I200" s="26">
        <v>1086291.21</v>
      </c>
      <c r="J200" s="14">
        <v>1624983.81</v>
      </c>
      <c r="K200" s="14">
        <v>2711275.02</v>
      </c>
      <c r="L200" s="14">
        <v>32456963.82</v>
      </c>
      <c r="M200" s="34">
        <v>35168238.84</v>
      </c>
    </row>
    <row r="201" spans="1:13">
      <c r="A201" s="20" t="s">
        <v>47</v>
      </c>
      <c r="B201" s="12"/>
      <c r="C201" s="26">
        <v>121877.27</v>
      </c>
      <c r="D201" s="14">
        <v>8435751.99</v>
      </c>
      <c r="E201" s="14">
        <v>23912595.17</v>
      </c>
      <c r="F201" s="14"/>
      <c r="G201" s="34">
        <v>34202886.67</v>
      </c>
      <c r="H201" s="12"/>
      <c r="I201" s="26">
        <v>1212983.16</v>
      </c>
      <c r="J201" s="14">
        <v>2382644.15</v>
      </c>
      <c r="K201" s="14">
        <v>3595627.31</v>
      </c>
      <c r="L201" s="14">
        <v>30607259.36</v>
      </c>
      <c r="M201" s="34">
        <v>34202886.67</v>
      </c>
    </row>
    <row r="202" spans="1:13">
      <c r="A202" s="20" t="s">
        <v>48</v>
      </c>
      <c r="B202" s="12"/>
      <c r="C202" s="26">
        <v>115205.85</v>
      </c>
      <c r="D202" s="14">
        <v>8355328.42</v>
      </c>
      <c r="E202" s="14">
        <v>23912595.17</v>
      </c>
      <c r="F202" s="14"/>
      <c r="G202" s="34">
        <v>35004401.52</v>
      </c>
      <c r="H202" s="12"/>
      <c r="I202" s="26">
        <v>1080627.46</v>
      </c>
      <c r="J202" s="14">
        <v>4489183.36</v>
      </c>
      <c r="K202" s="14">
        <v>5569810.82</v>
      </c>
      <c r="L202" s="14">
        <v>29434590.7</v>
      </c>
      <c r="M202" s="34">
        <v>35004401.52</v>
      </c>
    </row>
    <row r="203" spans="1:1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3" t="str">
        <f>SUM(G199:G202)</f>
        <v>0</v>
      </c>
      <c r="H203" s="12"/>
      <c r="I203" s="2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3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35" t="str">
        <f>G168+G175+G182+G189+G196+G203</f>
        <v>0</v>
      </c>
      <c r="H205" s="13"/>
      <c r="I205" s="27" t="str">
        <f>I168+I175+I182+I189+I196+I203</f>
        <v>0</v>
      </c>
      <c r="J205" s="16" t="str">
        <f>J168+J175+J182+J189+J196+J203</f>
        <v>0</v>
      </c>
      <c r="K205" s="16" t="str">
        <f>K168+K175+K182+K189+K196+K203</f>
        <v>0</v>
      </c>
      <c r="L205" s="16" t="str">
        <f>L168+L175+L182+L189+L196+L203</f>
        <v>0</v>
      </c>
      <c r="M205" s="35" t="str">
        <f>M168+M175+M182+M189+M196+M203</f>
        <v>0</v>
      </c>
    </row>
    <row r="206" spans="1:13">
      <c r="A206" s="18"/>
      <c r="B206" s="12"/>
      <c r="C206" s="24"/>
      <c r="D206" s="12"/>
      <c r="E206" s="12"/>
      <c r="F206" s="12"/>
      <c r="G206" s="32"/>
      <c r="H206" s="12"/>
      <c r="I206" s="24"/>
      <c r="J206" s="12"/>
      <c r="K206" s="12"/>
      <c r="L206" s="12"/>
      <c r="M206" s="32"/>
    </row>
    <row r="207" spans="1:1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6" t="str">
        <f>G161+G205</f>
        <v>0</v>
      </c>
      <c r="H207" s="13"/>
      <c r="I207" s="28" t="str">
        <f>I161+I205</f>
        <v>0</v>
      </c>
      <c r="J207" s="30" t="str">
        <f>J161+J205</f>
        <v>0</v>
      </c>
      <c r="K207" s="30" t="str">
        <f>K161+K205</f>
        <v>0</v>
      </c>
      <c r="L207" s="30" t="str">
        <f>L161+L205</f>
        <v>0</v>
      </c>
      <c r="M207" s="36" t="str">
        <f>M161+M205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144</v>
      </c>
    </row>
    <row r="3" spans="1:15">
      <c r="A3" s="7" t="s">
        <v>20</v>
      </c>
    </row>
    <row r="4" spans="1:15">
      <c r="A4" s="8"/>
      <c r="C4" s="11" t="s">
        <v>144</v>
      </c>
      <c r="D4" s="9"/>
      <c r="E4" s="9"/>
      <c r="F4" s="9"/>
      <c r="G4" s="9"/>
      <c r="H4" s="9"/>
      <c r="I4" s="10"/>
      <c r="K4" s="11" t="s">
        <v>153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154</v>
      </c>
      <c r="D5" s="29" t="s">
        <v>155</v>
      </c>
      <c r="E5" s="29" t="s">
        <v>156</v>
      </c>
      <c r="F5" s="29" t="s">
        <v>157</v>
      </c>
      <c r="G5" s="29" t="s">
        <v>158</v>
      </c>
      <c r="H5" s="29" t="s">
        <v>159</v>
      </c>
      <c r="I5" s="31" t="s">
        <v>43</v>
      </c>
      <c r="J5" s="12"/>
      <c r="K5" s="23" t="s">
        <v>160</v>
      </c>
      <c r="L5" s="29" t="s">
        <v>161</v>
      </c>
      <c r="M5" s="31" t="s">
        <v>162</v>
      </c>
      <c r="N5" s="12"/>
      <c r="O5" s="17" t="s">
        <v>163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32"/>
      <c r="N8" s="12"/>
      <c r="O8" s="18"/>
    </row>
    <row r="9" spans="1:15">
      <c r="A9" s="20" t="s">
        <v>41</v>
      </c>
      <c r="B9" s="12"/>
      <c r="C9" s="24"/>
      <c r="D9" s="12"/>
      <c r="E9" s="12"/>
      <c r="F9" s="12"/>
      <c r="G9" s="12"/>
      <c r="H9" s="12"/>
      <c r="I9" s="32"/>
      <c r="J9" s="12"/>
      <c r="K9" s="24"/>
      <c r="L9" s="12"/>
      <c r="M9" s="32"/>
      <c r="N9" s="12"/>
      <c r="O9" s="18"/>
    </row>
    <row r="10" spans="1:15">
      <c r="A10" s="20" t="s">
        <v>42</v>
      </c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33" t="str">
        <f>SUM(I8:I10)</f>
        <v>0</v>
      </c>
      <c r="J11" s="12"/>
      <c r="K11" s="25" t="str">
        <f>SUM(K8:K10)</f>
        <v>0</v>
      </c>
      <c r="L11" s="15" t="str">
        <f>SUM(L8:L10)</f>
        <v>0</v>
      </c>
      <c r="M11" s="33" t="str">
        <f>SUM(M8:M10)</f>
        <v>0</v>
      </c>
      <c r="N11" s="12"/>
      <c r="O11" s="37" t="str">
        <f>SUM(O8:O10)</f>
        <v>0</v>
      </c>
    </row>
    <row r="12" spans="1:15">
      <c r="A12" s="18"/>
      <c r="B12" s="12"/>
      <c r="C12" s="24"/>
      <c r="D12" s="12"/>
      <c r="E12" s="12"/>
      <c r="F12" s="12"/>
      <c r="G12" s="12"/>
      <c r="H12" s="12"/>
      <c r="I12" s="32"/>
      <c r="J12" s="12"/>
      <c r="K12" s="24"/>
      <c r="L12" s="12"/>
      <c r="M12" s="32"/>
      <c r="N12" s="12"/>
      <c r="O12" s="18"/>
    </row>
    <row r="13" spans="1:15">
      <c r="A13" s="19" t="s">
        <v>44</v>
      </c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20" t="s">
        <v>45</v>
      </c>
      <c r="B14" s="12"/>
      <c r="C14" s="26">
        <v>483737</v>
      </c>
      <c r="D14" s="14">
        <v>0</v>
      </c>
      <c r="E14" s="14">
        <v>108624</v>
      </c>
      <c r="F14" s="14">
        <v>75000</v>
      </c>
      <c r="G14" s="14">
        <v>656757</v>
      </c>
      <c r="H14" s="14">
        <v>-867929</v>
      </c>
      <c r="I14" s="34">
        <v>456189</v>
      </c>
      <c r="J14" s="12"/>
      <c r="K14" s="26">
        <v>4997132</v>
      </c>
      <c r="L14" s="14">
        <v>1864018</v>
      </c>
      <c r="M14" s="34">
        <v>3133114</v>
      </c>
      <c r="N14" s="12"/>
      <c r="O14" s="38">
        <v>4459435</v>
      </c>
    </row>
    <row r="15" spans="1:15">
      <c r="A15" s="20" t="s">
        <v>46</v>
      </c>
      <c r="B15" s="12"/>
      <c r="C15" s="26">
        <v>221242</v>
      </c>
      <c r="D15" s="14"/>
      <c r="E15" s="14">
        <v>108624</v>
      </c>
      <c r="F15" s="14">
        <v>54245</v>
      </c>
      <c r="G15" s="14">
        <v>196179</v>
      </c>
      <c r="H15" s="14">
        <v>-831631</v>
      </c>
      <c r="I15" s="34">
        <v>-251341</v>
      </c>
      <c r="J15" s="12"/>
      <c r="K15" s="26">
        <v>5395354</v>
      </c>
      <c r="L15" s="14">
        <v>1991366</v>
      </c>
      <c r="M15" s="34">
        <v>3403988</v>
      </c>
      <c r="N15" s="12"/>
      <c r="O15" s="38">
        <v>4036495</v>
      </c>
    </row>
    <row r="16" spans="1:15">
      <c r="A16" s="20" t="s">
        <v>47</v>
      </c>
      <c r="B16" s="12"/>
      <c r="C16" s="26">
        <v>454362</v>
      </c>
      <c r="D16" s="14"/>
      <c r="E16" s="14">
        <v>108624</v>
      </c>
      <c r="F16" s="14">
        <v>-10945</v>
      </c>
      <c r="G16" s="14">
        <v>1263799</v>
      </c>
      <c r="H16" s="14">
        <v>-787882</v>
      </c>
      <c r="I16" s="34">
        <v>1027958</v>
      </c>
      <c r="J16" s="12"/>
      <c r="K16" s="26">
        <v>6760339</v>
      </c>
      <c r="L16" s="14">
        <v>2781288</v>
      </c>
      <c r="M16" s="34">
        <v>3979051</v>
      </c>
      <c r="N16" s="12"/>
      <c r="O16" s="38">
        <v>5858218</v>
      </c>
    </row>
    <row r="17" spans="1:15">
      <c r="A17" s="20" t="s">
        <v>48</v>
      </c>
      <c r="B17" s="12"/>
      <c r="C17" s="26">
        <v>755443</v>
      </c>
      <c r="D17" s="14"/>
      <c r="E17" s="14">
        <v>85019</v>
      </c>
      <c r="F17" s="14">
        <v>104716</v>
      </c>
      <c r="G17" s="14">
        <v>1232591</v>
      </c>
      <c r="H17" s="14">
        <v>-714018</v>
      </c>
      <c r="I17" s="34">
        <v>1463751</v>
      </c>
      <c r="J17" s="12"/>
      <c r="K17" s="26">
        <v>6340119</v>
      </c>
      <c r="L17" s="14">
        <v>2719516</v>
      </c>
      <c r="M17" s="34">
        <v>3620603</v>
      </c>
      <c r="N17" s="12"/>
      <c r="O17" s="38">
        <v>6134050</v>
      </c>
    </row>
    <row r="18" spans="1:15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33" t="str">
        <f>SUM(I14:I17)</f>
        <v>0</v>
      </c>
      <c r="J18" s="12"/>
      <c r="K18" s="25" t="str">
        <f>SUM(K14:K17)</f>
        <v>0</v>
      </c>
      <c r="L18" s="15" t="str">
        <f>SUM(L14:L17)</f>
        <v>0</v>
      </c>
      <c r="M18" s="33" t="str">
        <f>SUM(M14:M17)</f>
        <v>0</v>
      </c>
      <c r="N18" s="12"/>
      <c r="O18" s="37" t="str">
        <f>SUM(O14:O17)</f>
        <v>0</v>
      </c>
    </row>
    <row r="19" spans="1:15">
      <c r="A19" s="18"/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32"/>
      <c r="N19" s="12"/>
      <c r="O19" s="18"/>
    </row>
    <row r="20" spans="1:15">
      <c r="A20" s="19" t="s">
        <v>49</v>
      </c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20" t="s">
        <v>45</v>
      </c>
      <c r="B21" s="12"/>
      <c r="C21" s="26"/>
      <c r="D21" s="14"/>
      <c r="E21" s="14"/>
      <c r="F21" s="14"/>
      <c r="G21" s="14"/>
      <c r="H21" s="14"/>
      <c r="I21" s="34"/>
      <c r="J21" s="12"/>
      <c r="K21" s="26"/>
      <c r="L21" s="14"/>
      <c r="M21" s="34"/>
      <c r="N21" s="12"/>
      <c r="O21" s="38"/>
    </row>
    <row r="22" spans="1:15">
      <c r="A22" s="20" t="s">
        <v>46</v>
      </c>
      <c r="B22" s="12"/>
      <c r="C22" s="26"/>
      <c r="D22" s="14"/>
      <c r="E22" s="14"/>
      <c r="F22" s="14"/>
      <c r="G22" s="14"/>
      <c r="H22" s="14"/>
      <c r="I22" s="34"/>
      <c r="J22" s="12"/>
      <c r="K22" s="26"/>
      <c r="L22" s="14"/>
      <c r="M22" s="34"/>
      <c r="N22" s="12"/>
      <c r="O22" s="38"/>
    </row>
    <row r="23" spans="1:15">
      <c r="A23" s="20" t="s">
        <v>47</v>
      </c>
      <c r="B23" s="12"/>
      <c r="C23" s="26"/>
      <c r="D23" s="14"/>
      <c r="E23" s="14"/>
      <c r="F23" s="14"/>
      <c r="G23" s="14"/>
      <c r="H23" s="14"/>
      <c r="I23" s="34"/>
      <c r="J23" s="12"/>
      <c r="K23" s="26"/>
      <c r="L23" s="14"/>
      <c r="M23" s="34"/>
      <c r="N23" s="12"/>
      <c r="O23" s="38"/>
    </row>
    <row r="24" spans="1:15">
      <c r="A24" s="20" t="s">
        <v>48</v>
      </c>
      <c r="B24" s="12"/>
      <c r="C24" s="26"/>
      <c r="D24" s="14"/>
      <c r="E24" s="14"/>
      <c r="F24" s="14"/>
      <c r="G24" s="14"/>
      <c r="H24" s="14"/>
      <c r="I24" s="34"/>
      <c r="J24" s="12"/>
      <c r="K24" s="26"/>
      <c r="L24" s="14"/>
      <c r="M24" s="34"/>
      <c r="N24" s="12"/>
      <c r="O24" s="38"/>
    </row>
    <row r="25" spans="1:15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33" t="str">
        <f>SUM(I21:I24)</f>
        <v>0</v>
      </c>
      <c r="J25" s="12"/>
      <c r="K25" s="25" t="str">
        <f>SUM(K21:K24)</f>
        <v>0</v>
      </c>
      <c r="L25" s="15" t="str">
        <f>SUM(L21:L24)</f>
        <v>0</v>
      </c>
      <c r="M25" s="33" t="str">
        <f>SUM(M21:M24)</f>
        <v>0</v>
      </c>
      <c r="N25" s="12"/>
      <c r="O25" s="37" t="str">
        <f>SUM(O21:O24)</f>
        <v>0</v>
      </c>
    </row>
    <row r="26" spans="1:15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32"/>
      <c r="N26" s="12"/>
      <c r="O26" s="18"/>
    </row>
    <row r="27" spans="1:15">
      <c r="A27" s="19" t="s">
        <v>50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20" t="s">
        <v>51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52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32"/>
      <c r="N29" s="12"/>
      <c r="O29" s="18"/>
    </row>
    <row r="30" spans="1:15">
      <c r="A30" s="20" t="s">
        <v>53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33" t="str">
        <f>SUM(I28:I30)</f>
        <v>0</v>
      </c>
      <c r="J31" s="12"/>
      <c r="K31" s="25" t="str">
        <f>SUM(K28:K30)</f>
        <v>0</v>
      </c>
      <c r="L31" s="15" t="str">
        <f>SUM(L28:L30)</f>
        <v>0</v>
      </c>
      <c r="M31" s="33" t="str">
        <f>SUM(M28:M30)</f>
        <v>0</v>
      </c>
      <c r="N31" s="12"/>
      <c r="O31" s="37" t="str">
        <f>SUM(O28:O30)</f>
        <v>0</v>
      </c>
    </row>
    <row r="32" spans="1:15">
      <c r="A32" s="18"/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32"/>
      <c r="N32" s="12"/>
      <c r="O32" s="18"/>
    </row>
    <row r="33" spans="1:15">
      <c r="A33" s="19" t="s">
        <v>54</v>
      </c>
      <c r="B33" s="12"/>
      <c r="C33" s="24"/>
      <c r="D33" s="12"/>
      <c r="E33" s="12"/>
      <c r="F33" s="12"/>
      <c r="G33" s="12"/>
      <c r="H33" s="12"/>
      <c r="I33" s="32"/>
      <c r="J33" s="12"/>
      <c r="K33" s="24"/>
      <c r="L33" s="12"/>
      <c r="M33" s="32"/>
      <c r="N33" s="12"/>
      <c r="O33" s="18"/>
    </row>
    <row r="34" spans="1:15">
      <c r="A34" s="20" t="s">
        <v>55</v>
      </c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20" t="s">
        <v>51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52</v>
      </c>
      <c r="B36" s="12"/>
      <c r="C36" s="24"/>
      <c r="D36" s="12"/>
      <c r="E36" s="12"/>
      <c r="F36" s="12"/>
      <c r="G36" s="12"/>
      <c r="H36" s="12"/>
      <c r="I36" s="32"/>
      <c r="J36" s="12"/>
      <c r="K36" s="24"/>
      <c r="L36" s="12"/>
      <c r="M36" s="32"/>
      <c r="N36" s="12"/>
      <c r="O36" s="18"/>
    </row>
    <row r="37" spans="1:15">
      <c r="A37" s="20" t="s">
        <v>53</v>
      </c>
      <c r="B37" s="12"/>
      <c r="C37" s="24"/>
      <c r="D37" s="12"/>
      <c r="E37" s="12"/>
      <c r="F37" s="12"/>
      <c r="G37" s="12"/>
      <c r="H37" s="12"/>
      <c r="I37" s="32"/>
      <c r="J37" s="12"/>
      <c r="K37" s="24"/>
      <c r="L37" s="12"/>
      <c r="M37" s="32"/>
      <c r="N37" s="12"/>
      <c r="O37" s="18"/>
    </row>
    <row r="38" spans="1:15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33" t="str">
        <f>SUM(I34:I37)</f>
        <v>0</v>
      </c>
      <c r="J38" s="12"/>
      <c r="K38" s="25" t="str">
        <f>SUM(K34:K37)</f>
        <v>0</v>
      </c>
      <c r="L38" s="15" t="str">
        <f>SUM(L34:L37)</f>
        <v>0</v>
      </c>
      <c r="M38" s="33" t="str">
        <f>SUM(M34:M37)</f>
        <v>0</v>
      </c>
      <c r="N38" s="12"/>
      <c r="O38" s="37" t="str">
        <f>SUM(O34:O37)</f>
        <v>0</v>
      </c>
    </row>
    <row r="39" spans="1:15">
      <c r="A39" s="18"/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19" t="s">
        <v>56</v>
      </c>
      <c r="B40" s="12"/>
      <c r="C40" s="24"/>
      <c r="D40" s="12"/>
      <c r="E40" s="12"/>
      <c r="F40" s="12"/>
      <c r="G40" s="12"/>
      <c r="H40" s="12"/>
      <c r="I40" s="32"/>
      <c r="J40" s="12"/>
      <c r="K40" s="24"/>
      <c r="L40" s="12"/>
      <c r="M40" s="32"/>
      <c r="N40" s="12"/>
      <c r="O40" s="18"/>
    </row>
    <row r="41" spans="1:15">
      <c r="A41" s="20" t="s">
        <v>45</v>
      </c>
      <c r="B41" s="12"/>
      <c r="C41" s="26">
        <v>150096</v>
      </c>
      <c r="D41" s="14"/>
      <c r="E41" s="14">
        <v>85037</v>
      </c>
      <c r="F41" s="14">
        <v>45531</v>
      </c>
      <c r="G41" s="14">
        <v>4297858</v>
      </c>
      <c r="H41" s="14">
        <v>3500</v>
      </c>
      <c r="I41" s="34">
        <v>4582022</v>
      </c>
      <c r="J41" s="12"/>
      <c r="K41" s="26">
        <v>12649985</v>
      </c>
      <c r="L41" s="14">
        <v>3153634</v>
      </c>
      <c r="M41" s="34">
        <v>9496351</v>
      </c>
      <c r="N41" s="12"/>
      <c r="O41" s="38">
        <v>31148457</v>
      </c>
    </row>
    <row r="42" spans="1:15">
      <c r="A42" s="20" t="s">
        <v>46</v>
      </c>
      <c r="B42" s="12"/>
      <c r="C42" s="26">
        <v>204351</v>
      </c>
      <c r="D42" s="14"/>
      <c r="E42" s="14">
        <v>85037</v>
      </c>
      <c r="F42" s="14">
        <v>29159</v>
      </c>
      <c r="G42" s="14">
        <v>6521785</v>
      </c>
      <c r="H42" s="14">
        <v>3500</v>
      </c>
      <c r="I42" s="34">
        <v>6843832</v>
      </c>
      <c r="J42" s="12"/>
      <c r="K42" s="26">
        <v>11429177</v>
      </c>
      <c r="L42" s="14">
        <v>2995986</v>
      </c>
      <c r="M42" s="34">
        <v>8433191</v>
      </c>
      <c r="N42" s="12"/>
      <c r="O42" s="38">
        <v>32134996</v>
      </c>
    </row>
    <row r="43" spans="1:15">
      <c r="A43" s="20" t="s">
        <v>47</v>
      </c>
      <c r="B43" s="12"/>
      <c r="C43" s="26">
        <v>332737</v>
      </c>
      <c r="D43" s="14"/>
      <c r="E43" s="14">
        <v>85923</v>
      </c>
      <c r="F43" s="14">
        <v>35520</v>
      </c>
      <c r="G43" s="14">
        <v>3737502</v>
      </c>
      <c r="H43" s="14">
        <v>3500</v>
      </c>
      <c r="I43" s="34">
        <v>4195182</v>
      </c>
      <c r="J43" s="12"/>
      <c r="K43" s="26">
        <v>11403854</v>
      </c>
      <c r="L43" s="14">
        <v>2934622</v>
      </c>
      <c r="M43" s="34">
        <v>8469232</v>
      </c>
      <c r="N43" s="12"/>
      <c r="O43" s="38">
        <v>29242394</v>
      </c>
    </row>
    <row r="44" spans="1:15">
      <c r="A44" s="20" t="s">
        <v>48</v>
      </c>
      <c r="B44" s="12"/>
      <c r="C44" s="26">
        <v>105863</v>
      </c>
      <c r="D44" s="14"/>
      <c r="E44" s="14">
        <v>85923</v>
      </c>
      <c r="F44" s="14">
        <v>49379</v>
      </c>
      <c r="G44" s="14">
        <v>4666978</v>
      </c>
      <c r="H44" s="14">
        <v>3500</v>
      </c>
      <c r="I44" s="34">
        <v>4911643</v>
      </c>
      <c r="J44" s="12"/>
      <c r="K44" s="26">
        <v>11813901</v>
      </c>
      <c r="L44" s="14">
        <v>3230126</v>
      </c>
      <c r="M44" s="34">
        <v>8583775</v>
      </c>
      <c r="N44" s="12"/>
      <c r="O44" s="38">
        <v>29726844</v>
      </c>
    </row>
    <row r="45" spans="1:15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33" t="str">
        <f>SUM(I41:I44)</f>
        <v>0</v>
      </c>
      <c r="J45" s="12"/>
      <c r="K45" s="25" t="str">
        <f>SUM(K41:K44)</f>
        <v>0</v>
      </c>
      <c r="L45" s="15" t="str">
        <f>SUM(L41:L44)</f>
        <v>0</v>
      </c>
      <c r="M45" s="33" t="str">
        <f>SUM(M41:M44)</f>
        <v>0</v>
      </c>
      <c r="N45" s="12"/>
      <c r="O45" s="37" t="str">
        <f>SUM(O41:O44)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57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45</v>
      </c>
      <c r="B48" s="12"/>
      <c r="C48" s="26">
        <v>438456</v>
      </c>
      <c r="D48" s="14"/>
      <c r="E48" s="14">
        <v>135999</v>
      </c>
      <c r="F48" s="14">
        <v>45756</v>
      </c>
      <c r="G48" s="14">
        <v>8489549</v>
      </c>
      <c r="H48" s="14"/>
      <c r="I48" s="34">
        <v>9109760</v>
      </c>
      <c r="J48" s="12"/>
      <c r="K48" s="26">
        <v>19090646</v>
      </c>
      <c r="L48" s="14">
        <v>4827556</v>
      </c>
      <c r="M48" s="34">
        <v>14263090</v>
      </c>
      <c r="N48" s="12"/>
      <c r="O48" s="38">
        <v>36304960</v>
      </c>
    </row>
    <row r="49" spans="1:15">
      <c r="A49" s="20" t="s">
        <v>46</v>
      </c>
      <c r="B49" s="12"/>
      <c r="C49" s="26">
        <v>312058</v>
      </c>
      <c r="D49" s="14"/>
      <c r="E49" s="14">
        <v>135999</v>
      </c>
      <c r="F49" s="14">
        <v>45247</v>
      </c>
      <c r="G49" s="14">
        <v>11500647</v>
      </c>
      <c r="H49" s="14"/>
      <c r="I49" s="34">
        <v>11993951</v>
      </c>
      <c r="J49" s="12"/>
      <c r="K49" s="26">
        <v>19319821</v>
      </c>
      <c r="L49" s="14">
        <v>4778620</v>
      </c>
      <c r="M49" s="34">
        <v>14541201</v>
      </c>
      <c r="N49" s="12"/>
      <c r="O49" s="38">
        <v>39078963</v>
      </c>
    </row>
    <row r="50" spans="1:15">
      <c r="A50" s="20" t="s">
        <v>47</v>
      </c>
      <c r="B50" s="12"/>
      <c r="C50" s="26">
        <v>307027</v>
      </c>
      <c r="D50" s="14"/>
      <c r="E50" s="14">
        <v>127664</v>
      </c>
      <c r="F50" s="14">
        <v>24422</v>
      </c>
      <c r="G50" s="14">
        <v>9510773</v>
      </c>
      <c r="H50" s="14"/>
      <c r="I50" s="34">
        <v>9969886</v>
      </c>
      <c r="J50" s="12"/>
      <c r="K50" s="26">
        <v>16969696</v>
      </c>
      <c r="L50" s="14">
        <v>4409403</v>
      </c>
      <c r="M50" s="34">
        <v>12560293</v>
      </c>
      <c r="N50" s="12"/>
      <c r="O50" s="38">
        <v>34617485</v>
      </c>
    </row>
    <row r="51" spans="1:15">
      <c r="A51" s="20" t="s">
        <v>48</v>
      </c>
      <c r="B51" s="12"/>
      <c r="C51" s="26">
        <v>130559</v>
      </c>
      <c r="D51" s="14"/>
      <c r="E51" s="14">
        <v>127664</v>
      </c>
      <c r="F51" s="14">
        <v>37643</v>
      </c>
      <c r="G51" s="14">
        <v>11179425</v>
      </c>
      <c r="H51" s="14"/>
      <c r="I51" s="34">
        <v>11475291</v>
      </c>
      <c r="J51" s="12"/>
      <c r="K51" s="26">
        <v>15890392</v>
      </c>
      <c r="L51" s="14">
        <v>4295625</v>
      </c>
      <c r="M51" s="34">
        <v>11594767</v>
      </c>
      <c r="N51" s="12"/>
      <c r="O51" s="38">
        <v>34591039</v>
      </c>
    </row>
    <row r="52" spans="1:15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33" t="str">
        <f>SUM(I48:I51)</f>
        <v>0</v>
      </c>
      <c r="J52" s="12"/>
      <c r="K52" s="25" t="str">
        <f>SUM(K48:K51)</f>
        <v>0</v>
      </c>
      <c r="L52" s="15" t="str">
        <f>SUM(L48:L51)</f>
        <v>0</v>
      </c>
      <c r="M52" s="33" t="str">
        <f>SUM(M48:M51)</f>
        <v>0</v>
      </c>
      <c r="N52" s="12"/>
      <c r="O52" s="37" t="str">
        <f>SUM(O48:O51)</f>
        <v>0</v>
      </c>
    </row>
    <row r="53" spans="1:15">
      <c r="A53" s="18"/>
      <c r="B53" s="12"/>
      <c r="C53" s="24"/>
      <c r="D53" s="12"/>
      <c r="E53" s="12"/>
      <c r="F53" s="12"/>
      <c r="G53" s="12"/>
      <c r="H53" s="12"/>
      <c r="I53" s="32"/>
      <c r="J53" s="12"/>
      <c r="K53" s="24"/>
      <c r="L53" s="12"/>
      <c r="M53" s="32"/>
      <c r="N53" s="12"/>
      <c r="O53" s="18"/>
    </row>
    <row r="54" spans="1:15">
      <c r="A54" s="19" t="s">
        <v>58</v>
      </c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20" t="s">
        <v>45</v>
      </c>
      <c r="B55" s="12"/>
      <c r="C55" s="26">
        <v>16900</v>
      </c>
      <c r="D55" s="14">
        <v>0</v>
      </c>
      <c r="E55" s="14">
        <v>104945</v>
      </c>
      <c r="F55" s="14">
        <v>45045</v>
      </c>
      <c r="G55" s="14">
        <v>7976142</v>
      </c>
      <c r="H55" s="14">
        <v>4513338</v>
      </c>
      <c r="I55" s="34">
        <v>12656370</v>
      </c>
      <c r="J55" s="12"/>
      <c r="K55" s="26">
        <v>17716546</v>
      </c>
      <c r="L55" s="14">
        <v>5362294</v>
      </c>
      <c r="M55" s="34">
        <v>12354252</v>
      </c>
      <c r="N55" s="12"/>
      <c r="O55" s="38">
        <v>44234598</v>
      </c>
    </row>
    <row r="56" spans="1:15">
      <c r="A56" s="20" t="s">
        <v>46</v>
      </c>
      <c r="B56" s="12"/>
      <c r="C56" s="26">
        <v>442405.7</v>
      </c>
      <c r="D56" s="14"/>
      <c r="E56" s="14">
        <v>104944.6</v>
      </c>
      <c r="F56" s="14">
        <v>37961.36</v>
      </c>
      <c r="G56" s="14">
        <v>10558638.62</v>
      </c>
      <c r="H56" s="14">
        <v>4232411.24</v>
      </c>
      <c r="I56" s="34">
        <v>15376361.52</v>
      </c>
      <c r="J56" s="12"/>
      <c r="K56" s="26">
        <v>15973736.27</v>
      </c>
      <c r="L56" s="14">
        <v>4300355.19</v>
      </c>
      <c r="M56" s="34">
        <v>11673381.08</v>
      </c>
      <c r="N56" s="12"/>
      <c r="O56" s="38">
        <v>46127649.41</v>
      </c>
    </row>
    <row r="57" spans="1:15">
      <c r="A57" s="20" t="s">
        <v>47</v>
      </c>
      <c r="B57" s="12"/>
      <c r="C57" s="26">
        <v>196083</v>
      </c>
      <c r="D57" s="14"/>
      <c r="E57" s="14">
        <v>104566</v>
      </c>
      <c r="F57" s="14">
        <v>24163</v>
      </c>
      <c r="G57" s="14">
        <v>6021716</v>
      </c>
      <c r="H57" s="14">
        <v>3948270</v>
      </c>
      <c r="I57" s="34">
        <v>10294798</v>
      </c>
      <c r="J57" s="12"/>
      <c r="K57" s="26">
        <v>15899074</v>
      </c>
      <c r="L57" s="14">
        <v>4529108</v>
      </c>
      <c r="M57" s="34">
        <v>11369966</v>
      </c>
      <c r="N57" s="12"/>
      <c r="O57" s="38">
        <v>40677602</v>
      </c>
    </row>
    <row r="58" spans="1:15">
      <c r="A58" s="20" t="s">
        <v>48</v>
      </c>
      <c r="B58" s="12"/>
      <c r="C58" s="26">
        <v>-30589</v>
      </c>
      <c r="D58" s="14"/>
      <c r="E58" s="14">
        <v>104566</v>
      </c>
      <c r="F58" s="14">
        <v>21432</v>
      </c>
      <c r="G58" s="14">
        <v>7380311</v>
      </c>
      <c r="H58" s="14">
        <v>3660876</v>
      </c>
      <c r="I58" s="34">
        <v>11136596</v>
      </c>
      <c r="J58" s="12"/>
      <c r="K58" s="26">
        <v>16669884</v>
      </c>
      <c r="L58" s="14">
        <v>5191821</v>
      </c>
      <c r="M58" s="34">
        <v>11478063</v>
      </c>
      <c r="N58" s="12"/>
      <c r="O58" s="38">
        <v>41716538</v>
      </c>
    </row>
    <row r="59" spans="1:15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33" t="str">
        <f>SUM(I55:I58)</f>
        <v>0</v>
      </c>
      <c r="J59" s="12"/>
      <c r="K59" s="25" t="str">
        <f>SUM(K55:K58)</f>
        <v>0</v>
      </c>
      <c r="L59" s="15" t="str">
        <f>SUM(L55:L58)</f>
        <v>0</v>
      </c>
      <c r="M59" s="33" t="str">
        <f>SUM(M55:M58)</f>
        <v>0</v>
      </c>
      <c r="N59" s="12"/>
      <c r="O59" s="37" t="str">
        <f>SUM(O55:O58)</f>
        <v>0</v>
      </c>
    </row>
    <row r="60" spans="1:15">
      <c r="A60" s="18"/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32"/>
      <c r="N60" s="12"/>
      <c r="O60" s="18"/>
    </row>
    <row r="61" spans="1:15">
      <c r="A61" s="19" t="s">
        <v>59</v>
      </c>
      <c r="B61" s="12"/>
      <c r="C61" s="24"/>
      <c r="D61" s="12"/>
      <c r="E61" s="12"/>
      <c r="F61" s="12"/>
      <c r="G61" s="12"/>
      <c r="H61" s="12"/>
      <c r="I61" s="32"/>
      <c r="J61" s="12"/>
      <c r="K61" s="24"/>
      <c r="L61" s="12"/>
      <c r="M61" s="32"/>
      <c r="N61" s="12"/>
      <c r="O61" s="18"/>
    </row>
    <row r="62" spans="1:15">
      <c r="A62" s="20" t="s">
        <v>45</v>
      </c>
      <c r="B62" s="12"/>
      <c r="C62" s="26">
        <v>1000</v>
      </c>
      <c r="D62" s="14">
        <v>0</v>
      </c>
      <c r="E62" s="14">
        <v>20354</v>
      </c>
      <c r="F62" s="14">
        <v>209777</v>
      </c>
      <c r="G62" s="14">
        <v>0</v>
      </c>
      <c r="H62" s="14">
        <v>-707180</v>
      </c>
      <c r="I62" s="34">
        <v>-476049</v>
      </c>
      <c r="J62" s="12"/>
      <c r="K62" s="26">
        <v>4245190</v>
      </c>
      <c r="L62" s="14">
        <v>211213</v>
      </c>
      <c r="M62" s="34">
        <v>4033977</v>
      </c>
      <c r="N62" s="12"/>
      <c r="O62" s="38">
        <v>3922737</v>
      </c>
    </row>
    <row r="63" spans="1:15">
      <c r="A63" s="20" t="s">
        <v>46</v>
      </c>
      <c r="B63" s="12"/>
      <c r="C63" s="26">
        <v>18600</v>
      </c>
      <c r="D63" s="14">
        <v>0</v>
      </c>
      <c r="E63" s="14">
        <v>20354</v>
      </c>
      <c r="F63" s="14">
        <v>126595</v>
      </c>
      <c r="G63" s="14">
        <v>0</v>
      </c>
      <c r="H63" s="14">
        <v>-707180</v>
      </c>
      <c r="I63" s="34">
        <v>-541631</v>
      </c>
      <c r="J63" s="12"/>
      <c r="K63" s="26">
        <v>3449533</v>
      </c>
      <c r="L63" s="14">
        <v>-83722</v>
      </c>
      <c r="M63" s="34">
        <v>3533255</v>
      </c>
      <c r="N63" s="12"/>
      <c r="O63" s="38">
        <v>3377543</v>
      </c>
    </row>
    <row r="64" spans="1:15">
      <c r="A64" s="20" t="s">
        <v>47</v>
      </c>
      <c r="B64" s="12"/>
      <c r="C64" s="26">
        <v>2481</v>
      </c>
      <c r="D64" s="14">
        <v>0</v>
      </c>
      <c r="E64" s="14">
        <v>20354</v>
      </c>
      <c r="F64" s="14">
        <v>-2422</v>
      </c>
      <c r="G64" s="14">
        <v>0</v>
      </c>
      <c r="H64" s="14">
        <v>-707180</v>
      </c>
      <c r="I64" s="34">
        <v>-686767</v>
      </c>
      <c r="J64" s="12"/>
      <c r="K64" s="26">
        <v>3997441</v>
      </c>
      <c r="L64" s="14">
        <v>-200072</v>
      </c>
      <c r="M64" s="34">
        <v>4197513</v>
      </c>
      <c r="N64" s="12"/>
      <c r="O64" s="38">
        <v>3905897</v>
      </c>
    </row>
    <row r="65" spans="1:15">
      <c r="A65" s="20" t="s">
        <v>48</v>
      </c>
      <c r="B65" s="12"/>
      <c r="C65" s="26">
        <v>13727</v>
      </c>
      <c r="D65" s="14">
        <v>0</v>
      </c>
      <c r="E65" s="14">
        <v>20354</v>
      </c>
      <c r="F65" s="14">
        <v>3976</v>
      </c>
      <c r="G65" s="14">
        <v>0</v>
      </c>
      <c r="H65" s="14">
        <v>-707180</v>
      </c>
      <c r="I65" s="34">
        <v>-669123</v>
      </c>
      <c r="J65" s="12"/>
      <c r="K65" s="26">
        <v>3948065</v>
      </c>
      <c r="L65" s="14">
        <v>99564</v>
      </c>
      <c r="M65" s="34">
        <v>3848501</v>
      </c>
      <c r="N65" s="12"/>
      <c r="O65" s="38">
        <v>3568190</v>
      </c>
    </row>
    <row r="66" spans="1:15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33" t="str">
        <f>SUM(I62:I65)</f>
        <v>0</v>
      </c>
      <c r="J66" s="12"/>
      <c r="K66" s="25" t="str">
        <f>SUM(K62:K65)</f>
        <v>0</v>
      </c>
      <c r="L66" s="15" t="str">
        <f>SUM(L62:L65)</f>
        <v>0</v>
      </c>
      <c r="M66" s="33" t="str">
        <f>SUM(M62:M65)</f>
        <v>0</v>
      </c>
      <c r="N66" s="12"/>
      <c r="O66" s="37" t="str">
        <f>SUM(O62:O65)</f>
        <v>0</v>
      </c>
    </row>
    <row r="67" spans="1:15">
      <c r="A67" s="18"/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19" t="s">
        <v>60</v>
      </c>
      <c r="B68" s="12"/>
      <c r="C68" s="24"/>
      <c r="D68" s="12"/>
      <c r="E68" s="12"/>
      <c r="F68" s="12"/>
      <c r="G68" s="12"/>
      <c r="H68" s="12"/>
      <c r="I68" s="32"/>
      <c r="J68" s="12"/>
      <c r="K68" s="24"/>
      <c r="L68" s="12"/>
      <c r="M68" s="32"/>
      <c r="N68" s="12"/>
      <c r="O68" s="18"/>
    </row>
    <row r="69" spans="1:15">
      <c r="A69" s="20" t="s">
        <v>45</v>
      </c>
      <c r="B69" s="12"/>
      <c r="C69" s="26">
        <v>59584.39</v>
      </c>
      <c r="D69" s="14"/>
      <c r="E69" s="14">
        <v>22500</v>
      </c>
      <c r="F69" s="14">
        <v>136130.4</v>
      </c>
      <c r="G69" s="14"/>
      <c r="H69" s="14">
        <v>222630.86</v>
      </c>
      <c r="I69" s="34">
        <v>440845.65</v>
      </c>
      <c r="J69" s="12"/>
      <c r="K69" s="26">
        <v>3541717.25</v>
      </c>
      <c r="L69" s="14">
        <v>746084.1</v>
      </c>
      <c r="M69" s="34">
        <v>2795633.15</v>
      </c>
      <c r="N69" s="12"/>
      <c r="O69" s="38">
        <v>4206323.92</v>
      </c>
    </row>
    <row r="70" spans="1:15">
      <c r="A70" s="20" t="s">
        <v>46</v>
      </c>
      <c r="B70" s="12"/>
      <c r="C70" s="26">
        <v>78026.5</v>
      </c>
      <c r="D70" s="14"/>
      <c r="E70" s="14">
        <v>22500</v>
      </c>
      <c r="F70" s="14">
        <v>24528.11</v>
      </c>
      <c r="G70" s="14"/>
      <c r="H70" s="14">
        <v>146213.23</v>
      </c>
      <c r="I70" s="34">
        <v>271267.84</v>
      </c>
      <c r="J70" s="12"/>
      <c r="K70" s="26">
        <v>3823109.45</v>
      </c>
      <c r="L70" s="14">
        <v>794240.52</v>
      </c>
      <c r="M70" s="34">
        <v>3028868.93</v>
      </c>
      <c r="N70" s="12"/>
      <c r="O70" s="38">
        <v>4246216.18</v>
      </c>
    </row>
    <row r="71" spans="1:15">
      <c r="A71" s="20" t="s">
        <v>47</v>
      </c>
      <c r="B71" s="12"/>
      <c r="C71" s="26">
        <v>30253.01</v>
      </c>
      <c r="D71" s="14"/>
      <c r="E71" s="14">
        <v>22500</v>
      </c>
      <c r="F71" s="14">
        <v>48066.84</v>
      </c>
      <c r="G71" s="14"/>
      <c r="H71" s="14">
        <v>198619.89</v>
      </c>
      <c r="I71" s="34">
        <v>299439.74</v>
      </c>
      <c r="J71" s="12"/>
      <c r="K71" s="26">
        <v>3214023.42</v>
      </c>
      <c r="L71" s="14">
        <v>814340.16</v>
      </c>
      <c r="M71" s="34">
        <v>2399683.26</v>
      </c>
      <c r="N71" s="12"/>
      <c r="O71" s="38">
        <v>3615337.56</v>
      </c>
    </row>
    <row r="72" spans="1:15">
      <c r="A72" s="20" t="s">
        <v>48</v>
      </c>
      <c r="B72" s="12"/>
      <c r="C72" s="26">
        <v>31178.62</v>
      </c>
      <c r="D72" s="14"/>
      <c r="E72" s="14">
        <v>22500</v>
      </c>
      <c r="F72" s="14">
        <v>30418.72</v>
      </c>
      <c r="G72" s="14"/>
      <c r="H72" s="14">
        <v>225153.39</v>
      </c>
      <c r="I72" s="34">
        <v>309250.73</v>
      </c>
      <c r="J72" s="12"/>
      <c r="K72" s="26">
        <v>2939858.92</v>
      </c>
      <c r="L72" s="14">
        <v>452600.18</v>
      </c>
      <c r="M72" s="34">
        <v>2487258.74</v>
      </c>
      <c r="N72" s="12"/>
      <c r="O72" s="38">
        <v>3652209.85</v>
      </c>
    </row>
    <row r="73" spans="1:15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33" t="str">
        <f>SUM(I69:I72)</f>
        <v>0</v>
      </c>
      <c r="J73" s="12"/>
      <c r="K73" s="25" t="str">
        <f>SUM(K69:K72)</f>
        <v>0</v>
      </c>
      <c r="L73" s="15" t="str">
        <f>SUM(L69:L72)</f>
        <v>0</v>
      </c>
      <c r="M73" s="33" t="str">
        <f>SUM(M69:M72)</f>
        <v>0</v>
      </c>
      <c r="N73" s="12"/>
      <c r="O73" s="37" t="str">
        <f>SUM(O69:O72)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61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45</v>
      </c>
      <c r="B76" s="12"/>
      <c r="C76" s="26">
        <v>400</v>
      </c>
      <c r="D76" s="14"/>
      <c r="E76" s="14">
        <v>8472.62</v>
      </c>
      <c r="F76" s="14">
        <v>36762.22</v>
      </c>
      <c r="G76" s="14"/>
      <c r="H76" s="14">
        <v>-60783.63</v>
      </c>
      <c r="I76" s="34">
        <v>-15148.79</v>
      </c>
      <c r="J76" s="12"/>
      <c r="K76" s="26">
        <v>2361931.53</v>
      </c>
      <c r="L76" s="14">
        <v>-496969.97</v>
      </c>
      <c r="M76" s="34">
        <v>2858901.5</v>
      </c>
      <c r="N76" s="12"/>
      <c r="O76" s="38">
        <v>4112122.89</v>
      </c>
    </row>
    <row r="77" spans="1:15">
      <c r="A77" s="20" t="s">
        <v>46</v>
      </c>
      <c r="B77" s="12"/>
      <c r="C77" s="26">
        <v>400</v>
      </c>
      <c r="D77" s="14"/>
      <c r="E77" s="14">
        <v>8472.62</v>
      </c>
      <c r="F77" s="14">
        <v>24131.47</v>
      </c>
      <c r="G77" s="14"/>
      <c r="H77" s="14">
        <v>23960.97</v>
      </c>
      <c r="I77" s="34">
        <v>56965.06</v>
      </c>
      <c r="J77" s="12"/>
      <c r="K77" s="26">
        <v>2052026.99</v>
      </c>
      <c r="L77" s="14">
        <v>-453835.31</v>
      </c>
      <c r="M77" s="34">
        <v>2505862.3</v>
      </c>
      <c r="N77" s="12"/>
      <c r="O77" s="38">
        <v>2647643.68</v>
      </c>
    </row>
    <row r="78" spans="1:15">
      <c r="A78" s="20" t="s">
        <v>47</v>
      </c>
      <c r="B78" s="12"/>
      <c r="C78" s="26">
        <v>400</v>
      </c>
      <c r="D78" s="14"/>
      <c r="E78" s="14">
        <v>8472.62</v>
      </c>
      <c r="F78" s="14">
        <v>32352.02</v>
      </c>
      <c r="G78" s="14"/>
      <c r="H78" s="14">
        <v>52934.06</v>
      </c>
      <c r="I78" s="34">
        <v>94158.7</v>
      </c>
      <c r="J78" s="12"/>
      <c r="K78" s="26">
        <v>2091773.21</v>
      </c>
      <c r="L78" s="14">
        <v>-403275.96</v>
      </c>
      <c r="M78" s="34">
        <v>2495049.17</v>
      </c>
      <c r="N78" s="12"/>
      <c r="O78" s="38">
        <v>3141135.56</v>
      </c>
    </row>
    <row r="79" spans="1:15">
      <c r="A79" s="20" t="s">
        <v>48</v>
      </c>
      <c r="B79" s="12"/>
      <c r="C79" s="26">
        <v>400</v>
      </c>
      <c r="D79" s="14"/>
      <c r="E79" s="14">
        <v>8472.62</v>
      </c>
      <c r="F79" s="14">
        <v>36137.94</v>
      </c>
      <c r="G79" s="14"/>
      <c r="H79" s="14">
        <v>16361.37</v>
      </c>
      <c r="I79" s="34">
        <v>61371.93</v>
      </c>
      <c r="J79" s="12"/>
      <c r="K79" s="26">
        <v>1981208.36</v>
      </c>
      <c r="L79" s="14">
        <v>40955.47</v>
      </c>
      <c r="M79" s="34">
        <v>1940252.89</v>
      </c>
      <c r="N79" s="12"/>
      <c r="O79" s="38">
        <v>2527187.2</v>
      </c>
    </row>
    <row r="80" spans="1:15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33" t="str">
        <f>SUM(I76:I79)</f>
        <v>0</v>
      </c>
      <c r="J80" s="12"/>
      <c r="K80" s="25" t="str">
        <f>SUM(K76:K79)</f>
        <v>0</v>
      </c>
      <c r="L80" s="15" t="str">
        <f>SUM(L76:L79)</f>
        <v>0</v>
      </c>
      <c r="M80" s="33" t="str">
        <f>SUM(M76:M79)</f>
        <v>0</v>
      </c>
      <c r="N80" s="12"/>
      <c r="O80" s="37" t="str">
        <f>SUM(O76:O79)</f>
        <v>0</v>
      </c>
    </row>
    <row r="81" spans="1:15">
      <c r="A81" s="18"/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32"/>
      <c r="N81" s="12"/>
      <c r="O81" s="18"/>
    </row>
    <row r="82" spans="1:15">
      <c r="A82" s="19" t="s">
        <v>62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20" t="s">
        <v>45</v>
      </c>
      <c r="B83" s="12"/>
      <c r="C83" s="26">
        <v>94444</v>
      </c>
      <c r="D83" s="14"/>
      <c r="E83" s="14">
        <v>398956</v>
      </c>
      <c r="F83" s="14">
        <v>1699</v>
      </c>
      <c r="G83" s="14"/>
      <c r="H83" s="14">
        <v>0</v>
      </c>
      <c r="I83" s="34">
        <v>495099</v>
      </c>
      <c r="J83" s="12"/>
      <c r="K83" s="26">
        <v>10503790</v>
      </c>
      <c r="L83" s="14">
        <v>1637735</v>
      </c>
      <c r="M83" s="34">
        <v>8866055</v>
      </c>
      <c r="N83" s="12"/>
      <c r="O83" s="38">
        <v>20591551</v>
      </c>
    </row>
    <row r="84" spans="1:15">
      <c r="A84" s="20" t="s">
        <v>46</v>
      </c>
      <c r="B84" s="12"/>
      <c r="C84" s="26">
        <v>1325</v>
      </c>
      <c r="D84" s="14"/>
      <c r="E84" s="14">
        <v>478703</v>
      </c>
      <c r="F84" s="14">
        <v>1699</v>
      </c>
      <c r="G84" s="14"/>
      <c r="H84" s="14"/>
      <c r="I84" s="34">
        <v>481727</v>
      </c>
      <c r="J84" s="12"/>
      <c r="K84" s="26">
        <v>13722242</v>
      </c>
      <c r="L84" s="14">
        <v>1809765</v>
      </c>
      <c r="M84" s="34">
        <v>11912477</v>
      </c>
      <c r="N84" s="12"/>
      <c r="O84" s="38">
        <v>23696816</v>
      </c>
    </row>
    <row r="85" spans="1:15">
      <c r="A85" s="20" t="s">
        <v>47</v>
      </c>
      <c r="B85" s="12"/>
      <c r="C85" s="26">
        <v>-51202</v>
      </c>
      <c r="D85" s="14"/>
      <c r="E85" s="14">
        <v>351332</v>
      </c>
      <c r="F85" s="14">
        <v>1699</v>
      </c>
      <c r="G85" s="14"/>
      <c r="H85" s="14"/>
      <c r="I85" s="34">
        <v>301829</v>
      </c>
      <c r="J85" s="12"/>
      <c r="K85" s="26">
        <v>16804231</v>
      </c>
      <c r="L85" s="14">
        <v>2613111</v>
      </c>
      <c r="M85" s="34">
        <v>14191120</v>
      </c>
      <c r="N85" s="12"/>
      <c r="O85" s="38">
        <v>25849671</v>
      </c>
    </row>
    <row r="86" spans="1:15">
      <c r="A86" s="20" t="s">
        <v>48</v>
      </c>
      <c r="B86" s="12"/>
      <c r="C86" s="26">
        <v>89518</v>
      </c>
      <c r="D86" s="14"/>
      <c r="E86" s="14">
        <v>401935</v>
      </c>
      <c r="F86" s="14">
        <v>1699</v>
      </c>
      <c r="G86" s="14"/>
      <c r="H86" s="14"/>
      <c r="I86" s="34">
        <v>493152</v>
      </c>
      <c r="J86" s="12"/>
      <c r="K86" s="26">
        <v>11601987</v>
      </c>
      <c r="L86" s="14">
        <v>1618356</v>
      </c>
      <c r="M86" s="34">
        <v>9983631</v>
      </c>
      <c r="N86" s="12"/>
      <c r="O86" s="38">
        <v>21756079</v>
      </c>
    </row>
    <row r="87" spans="1:15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33" t="str">
        <f>SUM(I83:I86)</f>
        <v>0</v>
      </c>
      <c r="J87" s="12"/>
      <c r="K87" s="25" t="str">
        <f>SUM(K83:K86)</f>
        <v>0</v>
      </c>
      <c r="L87" s="15" t="str">
        <f>SUM(L83:L86)</f>
        <v>0</v>
      </c>
      <c r="M87" s="33" t="str">
        <f>SUM(M83:M86)</f>
        <v>0</v>
      </c>
      <c r="N87" s="12"/>
      <c r="O87" s="37" t="str">
        <f>SUM(O83:O86)</f>
        <v>0</v>
      </c>
    </row>
    <row r="88" spans="1:15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20" t="s">
        <v>45</v>
      </c>
      <c r="B90" s="12"/>
      <c r="C90" s="26">
        <v>-6388</v>
      </c>
      <c r="D90" s="14"/>
      <c r="E90" s="14">
        <v>111707</v>
      </c>
      <c r="F90" s="14"/>
      <c r="G90" s="14"/>
      <c r="H90" s="14"/>
      <c r="I90" s="34">
        <v>105319</v>
      </c>
      <c r="J90" s="12"/>
      <c r="K90" s="26">
        <v>434809</v>
      </c>
      <c r="L90" s="14">
        <v>2309168</v>
      </c>
      <c r="M90" s="34">
        <v>-1874359</v>
      </c>
      <c r="N90" s="12"/>
      <c r="O90" s="38">
        <v>-1170484</v>
      </c>
    </row>
    <row r="91" spans="1:15">
      <c r="A91" s="20" t="s">
        <v>46</v>
      </c>
      <c r="B91" s="12"/>
      <c r="C91" s="26">
        <v>61341</v>
      </c>
      <c r="D91" s="14"/>
      <c r="E91" s="14">
        <v>112104</v>
      </c>
      <c r="F91" s="14"/>
      <c r="G91" s="14"/>
      <c r="H91" s="14"/>
      <c r="I91" s="34">
        <v>173445</v>
      </c>
      <c r="J91" s="12"/>
      <c r="K91" s="26">
        <v>-214358</v>
      </c>
      <c r="L91" s="14">
        <v>2619345</v>
      </c>
      <c r="M91" s="34">
        <v>-2833703</v>
      </c>
      <c r="N91" s="12"/>
      <c r="O91" s="38">
        <v>-1846722</v>
      </c>
    </row>
    <row r="92" spans="1:15">
      <c r="A92" s="20" t="s">
        <v>47</v>
      </c>
      <c r="B92" s="12"/>
      <c r="C92" s="26">
        <v>-16282</v>
      </c>
      <c r="D92" s="14"/>
      <c r="E92" s="14">
        <v>112296</v>
      </c>
      <c r="F92" s="14"/>
      <c r="G92" s="14"/>
      <c r="H92" s="14"/>
      <c r="I92" s="34">
        <v>96014</v>
      </c>
      <c r="J92" s="12"/>
      <c r="K92" s="26">
        <v>-2331779</v>
      </c>
      <c r="L92" s="14">
        <v>2535930</v>
      </c>
      <c r="M92" s="34">
        <v>-4867709</v>
      </c>
      <c r="N92" s="12"/>
      <c r="O92" s="38">
        <v>-3890762</v>
      </c>
    </row>
    <row r="93" spans="1:15">
      <c r="A93" s="20" t="s">
        <v>48</v>
      </c>
      <c r="B93" s="12"/>
      <c r="C93" s="26">
        <v>-8383</v>
      </c>
      <c r="D93" s="14"/>
      <c r="E93" s="14">
        <v>111707</v>
      </c>
      <c r="F93" s="14"/>
      <c r="G93" s="14"/>
      <c r="H93" s="14"/>
      <c r="I93" s="34">
        <v>103324</v>
      </c>
      <c r="J93" s="12"/>
      <c r="K93" s="26">
        <v>336790</v>
      </c>
      <c r="L93" s="14">
        <v>2475228</v>
      </c>
      <c r="M93" s="34">
        <v>-2138438</v>
      </c>
      <c r="N93" s="12"/>
      <c r="O93" s="38">
        <v>-1440259</v>
      </c>
    </row>
    <row r="94" spans="1:15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33" t="str">
        <f>SUM(I90:I93)</f>
        <v>0</v>
      </c>
      <c r="J94" s="12"/>
      <c r="K94" s="25" t="str">
        <f>SUM(K90:K93)</f>
        <v>0</v>
      </c>
      <c r="L94" s="15" t="str">
        <f>SUM(L90:L93)</f>
        <v>0</v>
      </c>
      <c r="M94" s="33" t="str">
        <f>SUM(M90:M93)</f>
        <v>0</v>
      </c>
      <c r="N94" s="12"/>
      <c r="O94" s="37" t="str">
        <f>SUM(O90:O93)</f>
        <v>0</v>
      </c>
    </row>
    <row r="95" spans="1:15">
      <c r="A95" s="18"/>
      <c r="B95" s="12"/>
      <c r="C95" s="24"/>
      <c r="D95" s="12"/>
      <c r="E95" s="12"/>
      <c r="F95" s="12"/>
      <c r="G95" s="12"/>
      <c r="H95" s="12"/>
      <c r="I95" s="32"/>
      <c r="J95" s="12"/>
      <c r="K95" s="24"/>
      <c r="L95" s="12"/>
      <c r="M95" s="32"/>
      <c r="N95" s="12"/>
      <c r="O95" s="18"/>
    </row>
    <row r="96" spans="1:15">
      <c r="A96" s="19" t="s">
        <v>64</v>
      </c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20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66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33" t="str">
        <f>SUM(I97:I98)</f>
        <v>0</v>
      </c>
      <c r="J99" s="12"/>
      <c r="K99" s="25" t="str">
        <f>SUM(K97:K98)</f>
        <v>0</v>
      </c>
      <c r="L99" s="15" t="str">
        <f>SUM(L97:L98)</f>
        <v>0</v>
      </c>
      <c r="M99" s="33" t="str">
        <f>SUM(M97:M98)</f>
        <v>0</v>
      </c>
      <c r="N99" s="12"/>
      <c r="O99" s="37" t="str">
        <f>SUM(O97:O98)</f>
        <v>0</v>
      </c>
    </row>
    <row r="100" spans="1:15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19" t="s">
        <v>67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32"/>
      <c r="N101" s="12"/>
      <c r="O101" s="18"/>
    </row>
    <row r="102" spans="1:15">
      <c r="A102" s="20" t="s">
        <v>45</v>
      </c>
      <c r="B102" s="12"/>
      <c r="C102" s="26">
        <v>-14937</v>
      </c>
      <c r="D102" s="14"/>
      <c r="E102" s="14"/>
      <c r="F102" s="14">
        <v>191458</v>
      </c>
      <c r="G102" s="14"/>
      <c r="H102" s="14">
        <v>122483</v>
      </c>
      <c r="I102" s="34">
        <v>299004</v>
      </c>
      <c r="J102" s="12"/>
      <c r="K102" s="26">
        <v>1326497</v>
      </c>
      <c r="L102" s="14">
        <v>16668</v>
      </c>
      <c r="M102" s="34">
        <v>1309829</v>
      </c>
      <c r="N102" s="12"/>
      <c r="O102" s="38">
        <v>2523099</v>
      </c>
    </row>
    <row r="103" spans="1:15">
      <c r="A103" s="20" t="s">
        <v>46</v>
      </c>
      <c r="B103" s="12"/>
      <c r="C103" s="26">
        <v>-18841</v>
      </c>
      <c r="D103" s="14"/>
      <c r="E103" s="14"/>
      <c r="F103" s="14">
        <v>116431</v>
      </c>
      <c r="G103" s="14"/>
      <c r="H103" s="14">
        <v>117214</v>
      </c>
      <c r="I103" s="34">
        <v>214804</v>
      </c>
      <c r="J103" s="12"/>
      <c r="K103" s="26">
        <v>1163630</v>
      </c>
      <c r="L103" s="14">
        <v>8102</v>
      </c>
      <c r="M103" s="34">
        <v>1155528</v>
      </c>
      <c r="N103" s="12"/>
      <c r="O103" s="38">
        <v>2244476</v>
      </c>
    </row>
    <row r="104" spans="1:15">
      <c r="A104" s="20" t="s">
        <v>47</v>
      </c>
      <c r="B104" s="12"/>
      <c r="C104" s="26">
        <v>-30228</v>
      </c>
      <c r="D104" s="14"/>
      <c r="E104" s="14"/>
      <c r="F104" s="14">
        <v>92237</v>
      </c>
      <c r="G104" s="14"/>
      <c r="H104" s="14">
        <v>130073</v>
      </c>
      <c r="I104" s="34">
        <v>192082</v>
      </c>
      <c r="J104" s="12"/>
      <c r="K104" s="26">
        <v>1455958</v>
      </c>
      <c r="L104" s="14">
        <v>17992</v>
      </c>
      <c r="M104" s="34">
        <v>1437966</v>
      </c>
      <c r="N104" s="12"/>
      <c r="O104" s="38">
        <v>2474109</v>
      </c>
    </row>
    <row r="105" spans="1:15">
      <c r="A105" s="20" t="s">
        <v>48</v>
      </c>
      <c r="B105" s="12"/>
      <c r="C105" s="26">
        <v>-20812</v>
      </c>
      <c r="D105" s="14"/>
      <c r="E105" s="14"/>
      <c r="F105" s="14">
        <v>110417</v>
      </c>
      <c r="G105" s="14"/>
      <c r="H105" s="14">
        <v>204300</v>
      </c>
      <c r="I105" s="34">
        <v>293905</v>
      </c>
      <c r="J105" s="12"/>
      <c r="K105" s="26">
        <v>1026328</v>
      </c>
      <c r="L105" s="14">
        <v>11365</v>
      </c>
      <c r="M105" s="34">
        <v>1014963</v>
      </c>
      <c r="N105" s="12"/>
      <c r="O105" s="38">
        <v>2109497</v>
      </c>
    </row>
    <row r="106" spans="1:15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33" t="str">
        <f>SUM(I102:I105)</f>
        <v>0</v>
      </c>
      <c r="J106" s="12"/>
      <c r="K106" s="25" t="str">
        <f>SUM(K102:K105)</f>
        <v>0</v>
      </c>
      <c r="L106" s="15" t="str">
        <f>SUM(L102:L105)</f>
        <v>0</v>
      </c>
      <c r="M106" s="33" t="str">
        <f>SUM(M102:M105)</f>
        <v>0</v>
      </c>
      <c r="N106" s="12"/>
      <c r="O106" s="37" t="str">
        <f>SUM(O102:O105)</f>
        <v>0</v>
      </c>
    </row>
    <row r="107" spans="1:15">
      <c r="A107" s="18"/>
      <c r="B107" s="12"/>
      <c r="C107" s="24"/>
      <c r="D107" s="12"/>
      <c r="E107" s="12"/>
      <c r="F107" s="12"/>
      <c r="G107" s="12"/>
      <c r="H107" s="12"/>
      <c r="I107" s="32"/>
      <c r="J107" s="12"/>
      <c r="K107" s="24"/>
      <c r="L107" s="12"/>
      <c r="M107" s="32"/>
      <c r="N107" s="12"/>
      <c r="O107" s="18"/>
    </row>
    <row r="108" spans="1:15">
      <c r="A108" s="19" t="s">
        <v>68</v>
      </c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32"/>
      <c r="N108" s="12"/>
      <c r="O108" s="18"/>
    </row>
    <row r="109" spans="1:15">
      <c r="A109" s="20" t="s">
        <v>65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20" t="s">
        <v>66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32"/>
      <c r="N110" s="12"/>
      <c r="O110" s="18"/>
    </row>
    <row r="111" spans="1:15">
      <c r="A111" s="20" t="s">
        <v>69</v>
      </c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20" t="s">
        <v>70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33" t="str">
        <f>SUM(I109:I112)</f>
        <v>0</v>
      </c>
      <c r="J113" s="12"/>
      <c r="K113" s="25" t="str">
        <f>SUM(K109:K112)</f>
        <v>0</v>
      </c>
      <c r="L113" s="15" t="str">
        <f>SUM(L109:L112)</f>
        <v>0</v>
      </c>
      <c r="M113" s="33" t="str">
        <f>SUM(M109:M112)</f>
        <v>0</v>
      </c>
      <c r="N113" s="12"/>
      <c r="O113" s="37" t="str">
        <f>SUM(O109:O112)</f>
        <v>0</v>
      </c>
    </row>
    <row r="114" spans="1:15">
      <c r="A114" s="18"/>
      <c r="B114" s="12"/>
      <c r="C114" s="24"/>
      <c r="D114" s="12"/>
      <c r="E114" s="12"/>
      <c r="F114" s="12"/>
      <c r="G114" s="12"/>
      <c r="H114" s="12"/>
      <c r="I114" s="32"/>
      <c r="J114" s="12"/>
      <c r="K114" s="24"/>
      <c r="L114" s="12"/>
      <c r="M114" s="32"/>
      <c r="N114" s="12"/>
      <c r="O114" s="18"/>
    </row>
    <row r="115" spans="1:15">
      <c r="A115" s="19" t="s">
        <v>71</v>
      </c>
      <c r="B115" s="12"/>
      <c r="C115" s="24"/>
      <c r="D115" s="12"/>
      <c r="E115" s="12"/>
      <c r="F115" s="12"/>
      <c r="G115" s="12"/>
      <c r="H115" s="12"/>
      <c r="I115" s="32"/>
      <c r="J115" s="12"/>
      <c r="K115" s="24"/>
      <c r="L115" s="12"/>
      <c r="M115" s="32"/>
      <c r="N115" s="12"/>
      <c r="O115" s="18"/>
    </row>
    <row r="116" spans="1:15">
      <c r="A116" s="20" t="s">
        <v>45</v>
      </c>
      <c r="B116" s="12"/>
      <c r="C116" s="26">
        <v>95299</v>
      </c>
      <c r="D116" s="14">
        <v>0</v>
      </c>
      <c r="E116" s="14">
        <v>107042</v>
      </c>
      <c r="F116" s="14">
        <v>267274</v>
      </c>
      <c r="G116" s="14">
        <v>0</v>
      </c>
      <c r="H116" s="14">
        <v>0</v>
      </c>
      <c r="I116" s="34">
        <v>469615</v>
      </c>
      <c r="J116" s="12"/>
      <c r="K116" s="26">
        <v>3259215</v>
      </c>
      <c r="L116" s="14">
        <v>944757</v>
      </c>
      <c r="M116" s="34">
        <v>2314458</v>
      </c>
      <c r="N116" s="12"/>
      <c r="O116" s="38">
        <v>3268028</v>
      </c>
    </row>
    <row r="117" spans="1:15">
      <c r="A117" s="20" t="s">
        <v>46</v>
      </c>
      <c r="B117" s="12"/>
      <c r="C117" s="26">
        <v>86591</v>
      </c>
      <c r="D117" s="14">
        <v>0</v>
      </c>
      <c r="E117" s="14">
        <v>103256</v>
      </c>
      <c r="F117" s="14">
        <v>278037</v>
      </c>
      <c r="G117" s="14">
        <v>4040</v>
      </c>
      <c r="H117" s="14">
        <v>0</v>
      </c>
      <c r="I117" s="34">
        <v>471924</v>
      </c>
      <c r="J117" s="12"/>
      <c r="K117" s="26">
        <v>3621613</v>
      </c>
      <c r="L117" s="14">
        <v>1400054</v>
      </c>
      <c r="M117" s="34">
        <v>2221559</v>
      </c>
      <c r="N117" s="12"/>
      <c r="O117" s="38">
        <v>3160809</v>
      </c>
    </row>
    <row r="118" spans="1:15">
      <c r="A118" s="20" t="s">
        <v>47</v>
      </c>
      <c r="B118" s="12"/>
      <c r="C118" s="26">
        <v>143171</v>
      </c>
      <c r="D118" s="14">
        <v>0</v>
      </c>
      <c r="E118" s="14">
        <v>106625</v>
      </c>
      <c r="F118" s="14">
        <v>163319</v>
      </c>
      <c r="G118" s="14">
        <v>4040</v>
      </c>
      <c r="H118" s="14">
        <v>0</v>
      </c>
      <c r="I118" s="34">
        <v>417155</v>
      </c>
      <c r="J118" s="12"/>
      <c r="K118" s="26">
        <v>5696048</v>
      </c>
      <c r="L118" s="14">
        <v>1852853</v>
      </c>
      <c r="M118" s="34">
        <v>3843195</v>
      </c>
      <c r="N118" s="12"/>
      <c r="O118" s="38">
        <v>4713697</v>
      </c>
    </row>
    <row r="119" spans="1:15">
      <c r="A119" s="20" t="s">
        <v>48</v>
      </c>
      <c r="B119" s="12"/>
      <c r="C119" s="26">
        <v>43075</v>
      </c>
      <c r="D119" s="14">
        <v>0</v>
      </c>
      <c r="E119" s="14">
        <v>99279</v>
      </c>
      <c r="F119" s="14">
        <v>317801</v>
      </c>
      <c r="G119" s="14">
        <v>0</v>
      </c>
      <c r="H119" s="14">
        <v>0</v>
      </c>
      <c r="I119" s="34">
        <v>460155</v>
      </c>
      <c r="J119" s="12"/>
      <c r="K119" s="26">
        <v>6483006</v>
      </c>
      <c r="L119" s="14">
        <v>1611586</v>
      </c>
      <c r="M119" s="34">
        <v>4871420</v>
      </c>
      <c r="N119" s="12"/>
      <c r="O119" s="38">
        <v>5778910</v>
      </c>
    </row>
    <row r="120" spans="1:15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33" t="str">
        <f>SUM(I116:I119)</f>
        <v>0</v>
      </c>
      <c r="J120" s="12"/>
      <c r="K120" s="25" t="str">
        <f>SUM(K116:K119)</f>
        <v>0</v>
      </c>
      <c r="L120" s="15" t="str">
        <f>SUM(L116:L119)</f>
        <v>0</v>
      </c>
      <c r="M120" s="33" t="str">
        <f>SUM(M116:M119)</f>
        <v>0</v>
      </c>
      <c r="N120" s="12"/>
      <c r="O120" s="37" t="str">
        <f>SUM(O116:O119)</f>
        <v>0</v>
      </c>
    </row>
    <row r="121" spans="1:15">
      <c r="A121" s="18"/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19" t="s">
        <v>72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32"/>
      <c r="N122" s="12"/>
      <c r="O122" s="18"/>
    </row>
    <row r="123" spans="1:15">
      <c r="A123" s="20" t="s">
        <v>48</v>
      </c>
      <c r="B123" s="12"/>
      <c r="C123" s="26">
        <v>69013</v>
      </c>
      <c r="D123" s="14">
        <v>0</v>
      </c>
      <c r="E123" s="14">
        <v>292303</v>
      </c>
      <c r="F123" s="14">
        <v>61442</v>
      </c>
      <c r="G123" s="14">
        <v>0</v>
      </c>
      <c r="H123" s="14">
        <v>0</v>
      </c>
      <c r="I123" s="34">
        <v>422758</v>
      </c>
      <c r="J123" s="12"/>
      <c r="K123" s="26">
        <v>26244646</v>
      </c>
      <c r="L123" s="14">
        <v>21246487</v>
      </c>
      <c r="M123" s="34">
        <v>4998159</v>
      </c>
      <c r="N123" s="12"/>
      <c r="O123" s="38">
        <v>9315072</v>
      </c>
    </row>
    <row r="124" spans="1:15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33" t="str">
        <f>SUM(I123:I123)</f>
        <v>0</v>
      </c>
      <c r="J124" s="12"/>
      <c r="K124" s="25" t="str">
        <f>SUM(K123:K123)</f>
        <v>0</v>
      </c>
      <c r="L124" s="15" t="str">
        <f>SUM(L123:L123)</f>
        <v>0</v>
      </c>
      <c r="M124" s="33" t="str">
        <f>SUM(M123:M123)</f>
        <v>0</v>
      </c>
      <c r="N124" s="12"/>
      <c r="O124" s="37" t="str">
        <f>SUM(O123:O123)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73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55</v>
      </c>
      <c r="B127" s="12"/>
      <c r="C127" s="24"/>
      <c r="D127" s="12"/>
      <c r="E127" s="12"/>
      <c r="F127" s="12"/>
      <c r="G127" s="12"/>
      <c r="H127" s="12"/>
      <c r="I127" s="32"/>
      <c r="J127" s="12"/>
      <c r="K127" s="24"/>
      <c r="L127" s="12"/>
      <c r="M127" s="32"/>
      <c r="N127" s="12"/>
      <c r="O127" s="18"/>
    </row>
    <row r="128" spans="1:15">
      <c r="A128" s="20" t="s">
        <v>51</v>
      </c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32"/>
      <c r="N128" s="12"/>
      <c r="O128" s="18"/>
    </row>
    <row r="129" spans="1:15">
      <c r="A129" s="20" t="s">
        <v>52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32"/>
      <c r="N129" s="12"/>
      <c r="O129" s="18"/>
    </row>
    <row r="130" spans="1:15">
      <c r="A130" s="20" t="s">
        <v>53</v>
      </c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32"/>
      <c r="N130" s="12"/>
      <c r="O130" s="18"/>
    </row>
    <row r="131" spans="1:15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3" t="str">
        <f>SUM(I127:I130)</f>
        <v>0</v>
      </c>
      <c r="J131" s="12"/>
      <c r="K131" s="25" t="str">
        <f>SUM(K127:K130)</f>
        <v>0</v>
      </c>
      <c r="L131" s="15" t="str">
        <f>SUM(L127:L130)</f>
        <v>0</v>
      </c>
      <c r="M131" s="33" t="str">
        <f>SUM(M127:M130)</f>
        <v>0</v>
      </c>
      <c r="N131" s="12"/>
      <c r="O131" s="37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45</v>
      </c>
      <c r="B134" s="12"/>
      <c r="C134" s="26">
        <v>-216857</v>
      </c>
      <c r="D134" s="14"/>
      <c r="E134" s="14"/>
      <c r="F134" s="14">
        <v>104762</v>
      </c>
      <c r="G134" s="14"/>
      <c r="H134" s="14">
        <v>57811</v>
      </c>
      <c r="I134" s="34">
        <v>-54284</v>
      </c>
      <c r="J134" s="12"/>
      <c r="K134" s="26">
        <v>3741370</v>
      </c>
      <c r="L134" s="14">
        <v>783096</v>
      </c>
      <c r="M134" s="34">
        <v>2958274</v>
      </c>
      <c r="N134" s="12"/>
      <c r="O134" s="38">
        <v>35616276</v>
      </c>
    </row>
    <row r="135" spans="1:15">
      <c r="A135" s="20" t="s">
        <v>46</v>
      </c>
      <c r="B135" s="12"/>
      <c r="C135" s="26">
        <v>-148857</v>
      </c>
      <c r="D135" s="14"/>
      <c r="E135" s="14"/>
      <c r="F135" s="14">
        <v>45155</v>
      </c>
      <c r="G135" s="14"/>
      <c r="H135" s="14">
        <v>103164</v>
      </c>
      <c r="I135" s="34">
        <v>-538</v>
      </c>
      <c r="J135" s="12"/>
      <c r="K135" s="26">
        <v>3456374</v>
      </c>
      <c r="L135" s="14">
        <v>739034</v>
      </c>
      <c r="M135" s="34">
        <v>2717340</v>
      </c>
      <c r="N135" s="12"/>
      <c r="O135" s="38">
        <v>36140526</v>
      </c>
    </row>
    <row r="136" spans="1:15">
      <c r="A136" s="20" t="s">
        <v>47</v>
      </c>
      <c r="B136" s="12"/>
      <c r="C136" s="26">
        <v>-149082</v>
      </c>
      <c r="D136" s="14"/>
      <c r="E136" s="14"/>
      <c r="F136" s="14">
        <v>92627</v>
      </c>
      <c r="G136" s="14"/>
      <c r="H136" s="14">
        <v>101506</v>
      </c>
      <c r="I136" s="34">
        <v>45051</v>
      </c>
      <c r="J136" s="12"/>
      <c r="K136" s="26">
        <v>3469767</v>
      </c>
      <c r="L136" s="14">
        <v>660558</v>
      </c>
      <c r="M136" s="34">
        <v>2809209</v>
      </c>
      <c r="N136" s="12"/>
      <c r="O136" s="38">
        <v>36636907</v>
      </c>
    </row>
    <row r="137" spans="1:15">
      <c r="A137" s="20" t="s">
        <v>48</v>
      </c>
      <c r="B137" s="12"/>
      <c r="C137" s="26">
        <v>-68868</v>
      </c>
      <c r="D137" s="14"/>
      <c r="E137" s="14"/>
      <c r="F137" s="14">
        <v>59912</v>
      </c>
      <c r="G137" s="14"/>
      <c r="H137" s="14">
        <v>61959</v>
      </c>
      <c r="I137" s="34">
        <v>53003</v>
      </c>
      <c r="J137" s="12"/>
      <c r="K137" s="26">
        <v>3236304</v>
      </c>
      <c r="L137" s="14">
        <v>682206</v>
      </c>
      <c r="M137" s="34">
        <v>2554098</v>
      </c>
      <c r="N137" s="12"/>
      <c r="O137" s="38">
        <v>36019999</v>
      </c>
    </row>
    <row r="138" spans="1:15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3" t="str">
        <f>SUM(I134:I137)</f>
        <v>0</v>
      </c>
      <c r="J138" s="12"/>
      <c r="K138" s="25" t="str">
        <f>SUM(K134:K137)</f>
        <v>0</v>
      </c>
      <c r="L138" s="15" t="str">
        <f>SUM(L134:L137)</f>
        <v>0</v>
      </c>
      <c r="M138" s="33" t="str">
        <f>SUM(M134:M137)</f>
        <v>0</v>
      </c>
      <c r="N138" s="12"/>
      <c r="O138" s="37" t="str">
        <f>SUM(O134:O137)</f>
        <v>0</v>
      </c>
    </row>
    <row r="139" spans="1:15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19" t="s">
        <v>75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32"/>
      <c r="N140" s="12"/>
      <c r="O140" s="18"/>
    </row>
    <row r="141" spans="1:15">
      <c r="A141" s="20" t="s">
        <v>45</v>
      </c>
      <c r="B141" s="12"/>
      <c r="C141" s="26"/>
      <c r="D141" s="14"/>
      <c r="E141" s="14"/>
      <c r="F141" s="14"/>
      <c r="G141" s="14"/>
      <c r="H141" s="14"/>
      <c r="I141" s="34"/>
      <c r="J141" s="12"/>
      <c r="K141" s="26"/>
      <c r="L141" s="14"/>
      <c r="M141" s="34"/>
      <c r="N141" s="12"/>
      <c r="O141" s="38"/>
    </row>
    <row r="142" spans="1:15">
      <c r="A142" s="20" t="s">
        <v>46</v>
      </c>
      <c r="B142" s="12"/>
      <c r="C142" s="26"/>
      <c r="D142" s="14"/>
      <c r="E142" s="14"/>
      <c r="F142" s="14"/>
      <c r="G142" s="14"/>
      <c r="H142" s="14"/>
      <c r="I142" s="34"/>
      <c r="J142" s="12"/>
      <c r="K142" s="26"/>
      <c r="L142" s="14"/>
      <c r="M142" s="34"/>
      <c r="N142" s="12"/>
      <c r="O142" s="38"/>
    </row>
    <row r="143" spans="1:15">
      <c r="A143" s="20" t="s">
        <v>47</v>
      </c>
      <c r="B143" s="12"/>
      <c r="C143" s="26"/>
      <c r="D143" s="14"/>
      <c r="E143" s="14"/>
      <c r="F143" s="14"/>
      <c r="G143" s="14"/>
      <c r="H143" s="14"/>
      <c r="I143" s="34"/>
      <c r="J143" s="12"/>
      <c r="K143" s="26"/>
      <c r="L143" s="14"/>
      <c r="M143" s="34"/>
      <c r="N143" s="12"/>
      <c r="O143" s="38"/>
    </row>
    <row r="144" spans="1:15">
      <c r="A144" s="20" t="s">
        <v>48</v>
      </c>
      <c r="B144" s="12"/>
      <c r="C144" s="26"/>
      <c r="D144" s="14"/>
      <c r="E144" s="14"/>
      <c r="F144" s="14"/>
      <c r="G144" s="14"/>
      <c r="H144" s="14"/>
      <c r="I144" s="34"/>
      <c r="J144" s="12"/>
      <c r="K144" s="26"/>
      <c r="L144" s="14"/>
      <c r="M144" s="34"/>
      <c r="N144" s="12"/>
      <c r="O144" s="38"/>
    </row>
    <row r="145" spans="1:15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3" t="str">
        <f>SUM(I141:I144)</f>
        <v>0</v>
      </c>
      <c r="J145" s="12"/>
      <c r="K145" s="25" t="str">
        <f>SUM(K141:K144)</f>
        <v>0</v>
      </c>
      <c r="L145" s="15" t="str">
        <f>SUM(L141:L144)</f>
        <v>0</v>
      </c>
      <c r="M145" s="33" t="str">
        <f>SUM(M141:M144)</f>
        <v>0</v>
      </c>
      <c r="N145" s="12"/>
      <c r="O145" s="37" t="str">
        <f>SUM(O141:O144)</f>
        <v>0</v>
      </c>
    </row>
    <row r="146" spans="1:15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32"/>
      <c r="N146" s="12"/>
      <c r="O146" s="18"/>
    </row>
    <row r="147" spans="1:15">
      <c r="A147" s="19" t="s">
        <v>76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20" t="s">
        <v>45</v>
      </c>
      <c r="B148" s="12"/>
      <c r="C148" s="26">
        <v>-30786</v>
      </c>
      <c r="D148" s="14"/>
      <c r="E148" s="14">
        <v>4982</v>
      </c>
      <c r="F148" s="14">
        <v>38957</v>
      </c>
      <c r="G148" s="14"/>
      <c r="H148" s="14"/>
      <c r="I148" s="34">
        <v>13153</v>
      </c>
      <c r="J148" s="12"/>
      <c r="K148" s="26">
        <v>2123966</v>
      </c>
      <c r="L148" s="14">
        <v>897944</v>
      </c>
      <c r="M148" s="34">
        <v>1226022</v>
      </c>
      <c r="N148" s="12"/>
      <c r="O148" s="38">
        <v>5322138</v>
      </c>
    </row>
    <row r="149" spans="1:15">
      <c r="A149" s="20" t="s">
        <v>46</v>
      </c>
      <c r="B149" s="12"/>
      <c r="C149" s="26">
        <v>-49176</v>
      </c>
      <c r="D149" s="14"/>
      <c r="E149" s="14">
        <v>4982</v>
      </c>
      <c r="F149" s="14">
        <v>24616</v>
      </c>
      <c r="G149" s="14"/>
      <c r="H149" s="14"/>
      <c r="I149" s="34">
        <v>-19578</v>
      </c>
      <c r="J149" s="12"/>
      <c r="K149" s="26">
        <v>2405292</v>
      </c>
      <c r="L149" s="14">
        <v>1090739</v>
      </c>
      <c r="M149" s="34">
        <v>1314553</v>
      </c>
      <c r="N149" s="12"/>
      <c r="O149" s="38">
        <v>5313319</v>
      </c>
    </row>
    <row r="150" spans="1:15">
      <c r="A150" s="20" t="s">
        <v>47</v>
      </c>
      <c r="B150" s="12"/>
      <c r="C150" s="26">
        <v>-43560</v>
      </c>
      <c r="D150" s="14"/>
      <c r="E150" s="14">
        <v>4982</v>
      </c>
      <c r="F150" s="14">
        <v>25949</v>
      </c>
      <c r="G150" s="14"/>
      <c r="H150" s="14"/>
      <c r="I150" s="34">
        <v>-12629</v>
      </c>
      <c r="J150" s="12"/>
      <c r="K150" s="26">
        <v>2418493</v>
      </c>
      <c r="L150" s="14">
        <v>890094</v>
      </c>
      <c r="M150" s="34">
        <v>1528399</v>
      </c>
      <c r="N150" s="12"/>
      <c r="O150" s="38">
        <v>5459975</v>
      </c>
    </row>
    <row r="151" spans="1:15">
      <c r="A151" s="20" t="s">
        <v>48</v>
      </c>
      <c r="B151" s="12"/>
      <c r="C151" s="26">
        <v>-6296</v>
      </c>
      <c r="D151" s="14">
        <v>0</v>
      </c>
      <c r="E151" s="14">
        <v>19564</v>
      </c>
      <c r="F151" s="14">
        <v>21434</v>
      </c>
      <c r="G151" s="14"/>
      <c r="H151" s="14"/>
      <c r="I151" s="34">
        <v>34702</v>
      </c>
      <c r="J151" s="12"/>
      <c r="K151" s="26">
        <v>2552571</v>
      </c>
      <c r="L151" s="14">
        <v>1123461</v>
      </c>
      <c r="M151" s="34">
        <v>1429110</v>
      </c>
      <c r="N151" s="12"/>
      <c r="O151" s="38">
        <v>5351120</v>
      </c>
    </row>
    <row r="152" spans="1:15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3" t="str">
        <f>SUM(I148:I151)</f>
        <v>0</v>
      </c>
      <c r="J152" s="12"/>
      <c r="K152" s="25" t="str">
        <f>SUM(K148:K151)</f>
        <v>0</v>
      </c>
      <c r="L152" s="15" t="str">
        <f>SUM(L148:L151)</f>
        <v>0</v>
      </c>
      <c r="M152" s="33" t="str">
        <f>SUM(M148:M151)</f>
        <v>0</v>
      </c>
      <c r="N152" s="12"/>
      <c r="O152" s="37" t="str">
        <f>SUM(O148:O151)</f>
        <v>0</v>
      </c>
    </row>
    <row r="153" spans="1:15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32"/>
      <c r="N153" s="12"/>
      <c r="O153" s="18"/>
    </row>
    <row r="154" spans="1:15">
      <c r="A154" s="19" t="s">
        <v>77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20" t="s">
        <v>45</v>
      </c>
      <c r="B155" s="12"/>
      <c r="C155" s="26">
        <v>-147173</v>
      </c>
      <c r="D155" s="14">
        <v>0</v>
      </c>
      <c r="E155" s="14">
        <v>54573</v>
      </c>
      <c r="F155" s="14">
        <v>56139</v>
      </c>
      <c r="G155" s="14">
        <v>0</v>
      </c>
      <c r="H155" s="14">
        <v>-516</v>
      </c>
      <c r="I155" s="34">
        <v>-36977</v>
      </c>
      <c r="J155" s="12"/>
      <c r="K155" s="26">
        <v>4711511</v>
      </c>
      <c r="L155" s="14">
        <v>2493306</v>
      </c>
      <c r="M155" s="34">
        <v>2218205</v>
      </c>
      <c r="N155" s="12"/>
      <c r="O155" s="38">
        <v>23238490</v>
      </c>
    </row>
    <row r="156" spans="1:15">
      <c r="A156" s="20" t="s">
        <v>46</v>
      </c>
      <c r="B156" s="12"/>
      <c r="C156" s="26">
        <v>-65841</v>
      </c>
      <c r="D156" s="14">
        <v>0</v>
      </c>
      <c r="E156" s="14">
        <v>54573</v>
      </c>
      <c r="F156" s="14">
        <v>25758</v>
      </c>
      <c r="G156" s="14">
        <v>0</v>
      </c>
      <c r="H156" s="14">
        <v>1599</v>
      </c>
      <c r="I156" s="34">
        <v>16089</v>
      </c>
      <c r="J156" s="12"/>
      <c r="K156" s="26">
        <v>5062117</v>
      </c>
      <c r="L156" s="14">
        <v>2388354</v>
      </c>
      <c r="M156" s="34">
        <v>2673763</v>
      </c>
      <c r="N156" s="12"/>
      <c r="O156" s="38">
        <v>23697476</v>
      </c>
    </row>
    <row r="157" spans="1:15">
      <c r="A157" s="20" t="s">
        <v>47</v>
      </c>
      <c r="B157" s="12"/>
      <c r="C157" s="26">
        <v>-46642</v>
      </c>
      <c r="D157" s="14">
        <v>0</v>
      </c>
      <c r="E157" s="14">
        <v>54573</v>
      </c>
      <c r="F157" s="14">
        <v>23536</v>
      </c>
      <c r="G157" s="14">
        <v>0</v>
      </c>
      <c r="H157" s="14">
        <v>4337</v>
      </c>
      <c r="I157" s="34">
        <v>35804</v>
      </c>
      <c r="J157" s="12"/>
      <c r="K157" s="26">
        <v>5257480</v>
      </c>
      <c r="L157" s="14">
        <v>2226114</v>
      </c>
      <c r="M157" s="34">
        <v>3031366</v>
      </c>
      <c r="N157" s="12"/>
      <c r="O157" s="38">
        <v>23935850</v>
      </c>
    </row>
    <row r="158" spans="1:15">
      <c r="A158" s="20" t="s">
        <v>48</v>
      </c>
      <c r="B158" s="12"/>
      <c r="C158" s="26">
        <v>-37039</v>
      </c>
      <c r="D158" s="14">
        <v>0</v>
      </c>
      <c r="E158" s="14">
        <v>117096</v>
      </c>
      <c r="F158" s="14">
        <v>48610</v>
      </c>
      <c r="G158" s="14">
        <v>0</v>
      </c>
      <c r="H158" s="14">
        <v>2292</v>
      </c>
      <c r="I158" s="34">
        <v>130959</v>
      </c>
      <c r="J158" s="12"/>
      <c r="K158" s="26">
        <v>4382242</v>
      </c>
      <c r="L158" s="14">
        <v>2129676</v>
      </c>
      <c r="M158" s="34">
        <v>2252566</v>
      </c>
      <c r="N158" s="12"/>
      <c r="O158" s="38">
        <v>23070010</v>
      </c>
    </row>
    <row r="159" spans="1:15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3" t="str">
        <f>SUM(I155:I158)</f>
        <v>0</v>
      </c>
      <c r="J159" s="12"/>
      <c r="K159" s="25" t="str">
        <f>SUM(K155:K158)</f>
        <v>0</v>
      </c>
      <c r="L159" s="15" t="str">
        <f>SUM(L155:L158)</f>
        <v>0</v>
      </c>
      <c r="M159" s="33" t="str">
        <f>SUM(M155:M158)</f>
        <v>0</v>
      </c>
      <c r="N159" s="12"/>
      <c r="O159" s="37" t="str">
        <f>SUM(O155:O158)</f>
        <v>0</v>
      </c>
    </row>
    <row r="160" spans="1:15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32"/>
      <c r="N160" s="12"/>
      <c r="O160" s="18"/>
    </row>
    <row r="161" spans="1:15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35" t="str">
        <f>I11+I18+I25+I31+I38+I45+I52+I59+I66+I73+I80+I87+I94+I99+I106+I113+I120+I124+I131+I138+I145+I152+I159</f>
        <v>0</v>
      </c>
      <c r="J161" s="13"/>
      <c r="K161" s="27" t="str">
        <f>K11+K18+K25+K31+K38+K45+K52+K59+K66+K73+K80+K87+K94+K99+K106+K113+K120+K124+K131+K138+K145+K152+K159</f>
        <v>0</v>
      </c>
      <c r="L161" s="16" t="str">
        <f>L11+L18+L25+L31+L38+L45+L52+L59+L66+L73+L80+L87+L94+L99+L106+L113+L120+L124+L131+L138+L145+L152+L159</f>
        <v>0</v>
      </c>
      <c r="M161" s="35" t="str">
        <f>M11+M18+M25+M31+M38+M45+M52+M59+M66+M73+M80+M87+M94+M99+M106+M113+M120+M124+M131+M138+M145+M152+M159</f>
        <v>0</v>
      </c>
      <c r="N161" s="13"/>
      <c r="O161" s="39" t="str">
        <f>O11+O18+O25+O31+O38+O45+O52+O59+O66+O73+O80+O87+O94+O99+O106+O113+O120+O124+O131+O138+O145+O152+O159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79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65</v>
      </c>
      <c r="B164" s="12"/>
      <c r="C164" s="24"/>
      <c r="D164" s="12"/>
      <c r="E164" s="12"/>
      <c r="F164" s="12"/>
      <c r="G164" s="12"/>
      <c r="H164" s="12"/>
      <c r="I164" s="32"/>
      <c r="J164" s="12"/>
      <c r="K164" s="24"/>
      <c r="L164" s="12"/>
      <c r="M164" s="32"/>
      <c r="N164" s="12"/>
      <c r="O164" s="18"/>
    </row>
    <row r="165" spans="1:15">
      <c r="A165" s="20" t="s">
        <v>66</v>
      </c>
      <c r="B165" s="12"/>
      <c r="C165" s="24"/>
      <c r="D165" s="12"/>
      <c r="E165" s="12"/>
      <c r="F165" s="12"/>
      <c r="G165" s="12"/>
      <c r="H165" s="12"/>
      <c r="I165" s="32"/>
      <c r="J165" s="12"/>
      <c r="K165" s="24"/>
      <c r="L165" s="12"/>
      <c r="M165" s="32"/>
      <c r="N165" s="12"/>
      <c r="O165" s="18"/>
    </row>
    <row r="166" spans="1:15">
      <c r="A166" s="20" t="s">
        <v>69</v>
      </c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32"/>
      <c r="N166" s="12"/>
      <c r="O166" s="18"/>
    </row>
    <row r="167" spans="1:15">
      <c r="A167" s="20" t="s">
        <v>70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32"/>
      <c r="N167" s="12"/>
      <c r="O167" s="18"/>
    </row>
    <row r="168" spans="1:15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3" t="str">
        <f>SUM(I164:I167)</f>
        <v>0</v>
      </c>
      <c r="J168" s="12"/>
      <c r="K168" s="25" t="str">
        <f>SUM(K164:K167)</f>
        <v>0</v>
      </c>
      <c r="L168" s="15" t="str">
        <f>SUM(L164:L167)</f>
        <v>0</v>
      </c>
      <c r="M168" s="33" t="str">
        <f>SUM(M164:M167)</f>
        <v>0</v>
      </c>
      <c r="N168" s="12"/>
      <c r="O168" s="37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80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45</v>
      </c>
      <c r="B171" s="12"/>
      <c r="C171" s="26"/>
      <c r="D171" s="14"/>
      <c r="E171" s="14"/>
      <c r="F171" s="14"/>
      <c r="G171" s="14"/>
      <c r="H171" s="14"/>
      <c r="I171" s="34"/>
      <c r="J171" s="12"/>
      <c r="K171" s="26"/>
      <c r="L171" s="14"/>
      <c r="M171" s="34"/>
      <c r="N171" s="12"/>
      <c r="O171" s="38"/>
    </row>
    <row r="172" spans="1:15">
      <c r="A172" s="20" t="s">
        <v>46</v>
      </c>
      <c r="B172" s="12"/>
      <c r="C172" s="26"/>
      <c r="D172" s="14"/>
      <c r="E172" s="14"/>
      <c r="F172" s="14"/>
      <c r="G172" s="14"/>
      <c r="H172" s="14"/>
      <c r="I172" s="34"/>
      <c r="J172" s="12"/>
      <c r="K172" s="26"/>
      <c r="L172" s="14"/>
      <c r="M172" s="34"/>
      <c r="N172" s="12"/>
      <c r="O172" s="38"/>
    </row>
    <row r="173" spans="1:15">
      <c r="A173" s="20" t="s">
        <v>47</v>
      </c>
      <c r="B173" s="12"/>
      <c r="C173" s="26"/>
      <c r="D173" s="14"/>
      <c r="E173" s="14"/>
      <c r="F173" s="14"/>
      <c r="G173" s="14"/>
      <c r="H173" s="14"/>
      <c r="I173" s="34"/>
      <c r="J173" s="12"/>
      <c r="K173" s="26"/>
      <c r="L173" s="14"/>
      <c r="M173" s="34"/>
      <c r="N173" s="12"/>
      <c r="O173" s="38"/>
    </row>
    <row r="174" spans="1:15">
      <c r="A174" s="20" t="s">
        <v>48</v>
      </c>
      <c r="B174" s="12"/>
      <c r="C174" s="26"/>
      <c r="D174" s="14"/>
      <c r="E174" s="14"/>
      <c r="F174" s="14"/>
      <c r="G174" s="14"/>
      <c r="H174" s="14"/>
      <c r="I174" s="34"/>
      <c r="J174" s="12"/>
      <c r="K174" s="26"/>
      <c r="L174" s="14"/>
      <c r="M174" s="34"/>
      <c r="N174" s="12"/>
      <c r="O174" s="38"/>
    </row>
    <row r="175" spans="1:15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3" t="str">
        <f>SUM(I171:I174)</f>
        <v>0</v>
      </c>
      <c r="J175" s="12"/>
      <c r="K175" s="25" t="str">
        <f>SUM(K171:K174)</f>
        <v>0</v>
      </c>
      <c r="L175" s="15" t="str">
        <f>SUM(L171:L174)</f>
        <v>0</v>
      </c>
      <c r="M175" s="33" t="str">
        <f>SUM(M171:M174)</f>
        <v>0</v>
      </c>
      <c r="N175" s="12"/>
      <c r="O175" s="37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81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55</v>
      </c>
      <c r="B178" s="12"/>
      <c r="C178" s="24"/>
      <c r="D178" s="12"/>
      <c r="E178" s="12"/>
      <c r="F178" s="12"/>
      <c r="G178" s="12"/>
      <c r="H178" s="12"/>
      <c r="I178" s="32"/>
      <c r="J178" s="12"/>
      <c r="K178" s="24"/>
      <c r="L178" s="12"/>
      <c r="M178" s="32"/>
      <c r="N178" s="12"/>
      <c r="O178" s="18"/>
    </row>
    <row r="179" spans="1:15">
      <c r="A179" s="20" t="s">
        <v>51</v>
      </c>
      <c r="B179" s="12"/>
      <c r="C179" s="24"/>
      <c r="D179" s="12"/>
      <c r="E179" s="12"/>
      <c r="F179" s="12"/>
      <c r="G179" s="12"/>
      <c r="H179" s="12"/>
      <c r="I179" s="32"/>
      <c r="J179" s="12"/>
      <c r="K179" s="24"/>
      <c r="L179" s="12"/>
      <c r="M179" s="32"/>
      <c r="N179" s="12"/>
      <c r="O179" s="18"/>
    </row>
    <row r="180" spans="1:15">
      <c r="A180" s="20" t="s">
        <v>52</v>
      </c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32"/>
      <c r="N180" s="12"/>
      <c r="O180" s="18"/>
    </row>
    <row r="181" spans="1:15">
      <c r="A181" s="20" t="s">
        <v>53</v>
      </c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32"/>
      <c r="N181" s="12"/>
      <c r="O181" s="18"/>
    </row>
    <row r="182" spans="1:15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3" t="str">
        <f>SUM(I178:I181)</f>
        <v>0</v>
      </c>
      <c r="J182" s="12"/>
      <c r="K182" s="25" t="str">
        <f>SUM(K178:K181)</f>
        <v>0</v>
      </c>
      <c r="L182" s="15" t="str">
        <f>SUM(L178:L181)</f>
        <v>0</v>
      </c>
      <c r="M182" s="33" t="str">
        <f>SUM(M178:M181)</f>
        <v>0</v>
      </c>
      <c r="N182" s="12"/>
      <c r="O182" s="37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82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45</v>
      </c>
      <c r="B185" s="12"/>
      <c r="C185" s="26">
        <v>98859</v>
      </c>
      <c r="D185" s="14">
        <v>0</v>
      </c>
      <c r="E185" s="14">
        <v>0</v>
      </c>
      <c r="F185" s="14">
        <v>132921</v>
      </c>
      <c r="G185" s="14">
        <v>0</v>
      </c>
      <c r="H185" s="14">
        <v>100000</v>
      </c>
      <c r="I185" s="34">
        <v>331780</v>
      </c>
      <c r="J185" s="12"/>
      <c r="K185" s="26">
        <v>7185539</v>
      </c>
      <c r="L185" s="14">
        <v>4814189</v>
      </c>
      <c r="M185" s="34">
        <v>2371350</v>
      </c>
      <c r="N185" s="12"/>
      <c r="O185" s="38">
        <v>2905125</v>
      </c>
    </row>
    <row r="186" spans="1:15">
      <c r="A186" s="20" t="s">
        <v>46</v>
      </c>
      <c r="B186" s="12"/>
      <c r="C186" s="26">
        <v>6855</v>
      </c>
      <c r="D186" s="14">
        <v>0</v>
      </c>
      <c r="E186" s="14">
        <v>0</v>
      </c>
      <c r="F186" s="14">
        <v>50964</v>
      </c>
      <c r="G186" s="14">
        <v>0</v>
      </c>
      <c r="H186" s="14">
        <v>-9863</v>
      </c>
      <c r="I186" s="34">
        <v>47956</v>
      </c>
      <c r="J186" s="12"/>
      <c r="K186" s="26">
        <v>7478750</v>
      </c>
      <c r="L186" s="14">
        <v>5535252</v>
      </c>
      <c r="M186" s="34">
        <v>1943498</v>
      </c>
      <c r="N186" s="12"/>
      <c r="O186" s="38">
        <v>2666313</v>
      </c>
    </row>
    <row r="187" spans="1:15">
      <c r="A187" s="20" t="s">
        <v>47</v>
      </c>
      <c r="B187" s="12"/>
      <c r="C187" s="26">
        <v>-20853</v>
      </c>
      <c r="D187" s="14">
        <v>0</v>
      </c>
      <c r="E187" s="14">
        <v>0</v>
      </c>
      <c r="F187" s="14">
        <v>81216</v>
      </c>
      <c r="G187" s="14">
        <v>-13303</v>
      </c>
      <c r="H187" s="14"/>
      <c r="I187" s="34">
        <v>47060</v>
      </c>
      <c r="J187" s="12"/>
      <c r="K187" s="26">
        <v>9015865</v>
      </c>
      <c r="L187" s="14">
        <v>7099566</v>
      </c>
      <c r="M187" s="34">
        <v>1916299</v>
      </c>
      <c r="N187" s="12"/>
      <c r="O187" s="38">
        <v>2596988</v>
      </c>
    </row>
    <row r="188" spans="1:15">
      <c r="A188" s="20" t="s">
        <v>48</v>
      </c>
      <c r="B188" s="12"/>
      <c r="C188" s="26">
        <v>489237</v>
      </c>
      <c r="D188" s="14"/>
      <c r="E188" s="14">
        <v>37293</v>
      </c>
      <c r="F188" s="14">
        <v>118506</v>
      </c>
      <c r="G188" s="14"/>
      <c r="H188" s="14">
        <v>-9863</v>
      </c>
      <c r="I188" s="34">
        <v>635173</v>
      </c>
      <c r="J188" s="12"/>
      <c r="K188" s="26">
        <v>3773666</v>
      </c>
      <c r="L188" s="14">
        <v>1739752</v>
      </c>
      <c r="M188" s="34">
        <v>2033914</v>
      </c>
      <c r="N188" s="12"/>
      <c r="O188" s="38">
        <v>3256172</v>
      </c>
    </row>
    <row r="189" spans="1:15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3" t="str">
        <f>SUM(I185:I188)</f>
        <v>0</v>
      </c>
      <c r="J189" s="12"/>
      <c r="K189" s="25" t="str">
        <f>SUM(K185:K188)</f>
        <v>0</v>
      </c>
      <c r="L189" s="15" t="str">
        <f>SUM(L185:L188)</f>
        <v>0</v>
      </c>
      <c r="M189" s="33" t="str">
        <f>SUM(M185:M188)</f>
        <v>0</v>
      </c>
      <c r="N189" s="12"/>
      <c r="O189" s="37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83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45</v>
      </c>
      <c r="B192" s="12"/>
      <c r="C192" s="26">
        <v>5365</v>
      </c>
      <c r="D192" s="14"/>
      <c r="E192" s="14">
        <v>127487</v>
      </c>
      <c r="F192" s="14">
        <v>54084</v>
      </c>
      <c r="G192" s="14">
        <v>112201</v>
      </c>
      <c r="H192" s="14"/>
      <c r="I192" s="34">
        <v>299137</v>
      </c>
      <c r="J192" s="12"/>
      <c r="K192" s="26">
        <v>9301848</v>
      </c>
      <c r="L192" s="14">
        <v>5330276</v>
      </c>
      <c r="M192" s="34">
        <v>3971572</v>
      </c>
      <c r="N192" s="12"/>
      <c r="O192" s="38">
        <v>22733605</v>
      </c>
    </row>
    <row r="193" spans="1:15">
      <c r="A193" s="20" t="s">
        <v>46</v>
      </c>
      <c r="B193" s="12"/>
      <c r="C193" s="26">
        <v>1857</v>
      </c>
      <c r="D193" s="14"/>
      <c r="E193" s="14">
        <v>126545</v>
      </c>
      <c r="F193" s="14">
        <v>54108</v>
      </c>
      <c r="G193" s="14">
        <v>131084</v>
      </c>
      <c r="H193" s="14"/>
      <c r="I193" s="34">
        <v>313594</v>
      </c>
      <c r="J193" s="12"/>
      <c r="K193" s="26">
        <v>10045617</v>
      </c>
      <c r="L193" s="14">
        <v>5892922</v>
      </c>
      <c r="M193" s="34">
        <v>4152695</v>
      </c>
      <c r="N193" s="12"/>
      <c r="O193" s="38">
        <v>23117708</v>
      </c>
    </row>
    <row r="194" spans="1:15">
      <c r="A194" s="20" t="s">
        <v>47</v>
      </c>
      <c r="B194" s="12"/>
      <c r="C194" s="26">
        <v>2830</v>
      </c>
      <c r="D194" s="14"/>
      <c r="E194" s="14">
        <v>126110</v>
      </c>
      <c r="F194" s="14">
        <v>40373</v>
      </c>
      <c r="G194" s="14">
        <v>127223</v>
      </c>
      <c r="H194" s="14"/>
      <c r="I194" s="34">
        <v>296536</v>
      </c>
      <c r="J194" s="12"/>
      <c r="K194" s="26">
        <v>10919253</v>
      </c>
      <c r="L194" s="14">
        <v>6697173</v>
      </c>
      <c r="M194" s="34">
        <v>4222080</v>
      </c>
      <c r="N194" s="12"/>
      <c r="O194" s="38">
        <v>24223472</v>
      </c>
    </row>
    <row r="195" spans="1:15">
      <c r="A195" s="20" t="s">
        <v>48</v>
      </c>
      <c r="B195" s="12"/>
      <c r="C195" s="26">
        <v>2202</v>
      </c>
      <c r="D195" s="14"/>
      <c r="E195" s="14">
        <v>128185</v>
      </c>
      <c r="F195" s="14">
        <v>40727</v>
      </c>
      <c r="G195" s="14">
        <v>133200</v>
      </c>
      <c r="H195" s="14"/>
      <c r="I195" s="34">
        <v>304314</v>
      </c>
      <c r="J195" s="12"/>
      <c r="K195" s="26">
        <v>9215407</v>
      </c>
      <c r="L195" s="14">
        <v>4873801</v>
      </c>
      <c r="M195" s="34">
        <v>4341606</v>
      </c>
      <c r="N195" s="12"/>
      <c r="O195" s="38">
        <v>24177059</v>
      </c>
    </row>
    <row r="196" spans="1:15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3" t="str">
        <f>SUM(I192:I195)</f>
        <v>0</v>
      </c>
      <c r="J196" s="12"/>
      <c r="K196" s="25" t="str">
        <f>SUM(K192:K195)</f>
        <v>0</v>
      </c>
      <c r="L196" s="15" t="str">
        <f>SUM(L192:L195)</f>
        <v>0</v>
      </c>
      <c r="M196" s="33" t="str">
        <f>SUM(M192:M195)</f>
        <v>0</v>
      </c>
      <c r="N196" s="12"/>
      <c r="O196" s="37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84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45</v>
      </c>
      <c r="B199" s="12"/>
      <c r="C199" s="26">
        <v>-77264.49</v>
      </c>
      <c r="D199" s="14"/>
      <c r="E199" s="14">
        <v>108521.05</v>
      </c>
      <c r="F199" s="14">
        <v>68176.28</v>
      </c>
      <c r="G199" s="14"/>
      <c r="H199" s="14">
        <v>42655.71</v>
      </c>
      <c r="I199" s="34">
        <v>142088.55</v>
      </c>
      <c r="J199" s="12"/>
      <c r="K199" s="26">
        <v>3761723.4</v>
      </c>
      <c r="L199" s="14">
        <v>851476.3</v>
      </c>
      <c r="M199" s="34">
        <v>2910247.1</v>
      </c>
      <c r="N199" s="12"/>
      <c r="O199" s="38">
        <v>35489762.37</v>
      </c>
    </row>
    <row r="200" spans="1:15">
      <c r="A200" s="20" t="s">
        <v>46</v>
      </c>
      <c r="B200" s="12"/>
      <c r="C200" s="26">
        <v>-72821.8</v>
      </c>
      <c r="D200" s="14"/>
      <c r="E200" s="14">
        <v>108521.05</v>
      </c>
      <c r="F200" s="14">
        <v>31160.69</v>
      </c>
      <c r="G200" s="14"/>
      <c r="H200" s="14">
        <v>48428.11</v>
      </c>
      <c r="I200" s="34">
        <v>115288.05</v>
      </c>
      <c r="J200" s="12"/>
      <c r="K200" s="26">
        <v>3667858.53</v>
      </c>
      <c r="L200" s="14">
        <v>943692.02</v>
      </c>
      <c r="M200" s="34">
        <v>2724166.51</v>
      </c>
      <c r="N200" s="12"/>
      <c r="O200" s="38">
        <v>35168238.84</v>
      </c>
    </row>
    <row r="201" spans="1:15">
      <c r="A201" s="20" t="s">
        <v>47</v>
      </c>
      <c r="B201" s="12"/>
      <c r="C201" s="26">
        <v>-80094</v>
      </c>
      <c r="D201" s="14"/>
      <c r="E201" s="14">
        <v>108521.05</v>
      </c>
      <c r="F201" s="14">
        <v>58322.93</v>
      </c>
      <c r="G201" s="14"/>
      <c r="H201" s="14">
        <v>35127.29</v>
      </c>
      <c r="I201" s="34">
        <v>121877.27</v>
      </c>
      <c r="J201" s="12"/>
      <c r="K201" s="26">
        <v>2257075.47</v>
      </c>
      <c r="L201" s="14">
        <v>524413.23</v>
      </c>
      <c r="M201" s="34">
        <v>1732662.24</v>
      </c>
      <c r="N201" s="12"/>
      <c r="O201" s="38">
        <v>34202886.67</v>
      </c>
    </row>
    <row r="202" spans="1:15">
      <c r="A202" s="20" t="s">
        <v>48</v>
      </c>
      <c r="B202" s="12"/>
      <c r="C202" s="26">
        <v>-100806.3</v>
      </c>
      <c r="D202" s="14"/>
      <c r="E202" s="14">
        <v>88559.91</v>
      </c>
      <c r="F202" s="14">
        <v>84978.27</v>
      </c>
      <c r="G202" s="14"/>
      <c r="H202" s="14">
        <v>42473.97</v>
      </c>
      <c r="I202" s="34">
        <v>115205.85</v>
      </c>
      <c r="J202" s="12"/>
      <c r="K202" s="26">
        <v>3356897.65</v>
      </c>
      <c r="L202" s="14">
        <v>735625.57</v>
      </c>
      <c r="M202" s="34">
        <v>2621272.08</v>
      </c>
      <c r="N202" s="12"/>
      <c r="O202" s="38">
        <v>35004401.52</v>
      </c>
    </row>
    <row r="203" spans="1:15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3" t="str">
        <f>SUM(I199:I202)</f>
        <v>0</v>
      </c>
      <c r="J203" s="12"/>
      <c r="K203" s="25" t="str">
        <f>SUM(K199:K202)</f>
        <v>0</v>
      </c>
      <c r="L203" s="15" t="str">
        <f>SUM(L199:L202)</f>
        <v>0</v>
      </c>
      <c r="M203" s="33" t="str">
        <f>SUM(M199:M202)</f>
        <v>0</v>
      </c>
      <c r="N203" s="12"/>
      <c r="O203" s="37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35" t="str">
        <f>I168+I175+I182+I189+I196+I203</f>
        <v>0</v>
      </c>
      <c r="J205" s="13"/>
      <c r="K205" s="27" t="str">
        <f>K168+K175+K182+K189+K196+K203</f>
        <v>0</v>
      </c>
      <c r="L205" s="16" t="str">
        <f>L168+L175+L182+L189+L196+L203</f>
        <v>0</v>
      </c>
      <c r="M205" s="35" t="str">
        <f>M168+M175+M182+M189+M196+M203</f>
        <v>0</v>
      </c>
      <c r="N205" s="13"/>
      <c r="O205" s="39" t="str">
        <f>O168+O175+O182+O189+O196+O203</f>
        <v>0</v>
      </c>
    </row>
    <row r="206" spans="1:15">
      <c r="A206" s="18"/>
      <c r="B206" s="12"/>
      <c r="C206" s="24"/>
      <c r="D206" s="12"/>
      <c r="E206" s="12"/>
      <c r="F206" s="12"/>
      <c r="G206" s="12"/>
      <c r="H206" s="12"/>
      <c r="I206" s="32"/>
      <c r="J206" s="12"/>
      <c r="K206" s="24"/>
      <c r="L206" s="12"/>
      <c r="M206" s="32"/>
      <c r="N206" s="12"/>
      <c r="O206" s="18"/>
    </row>
    <row r="207" spans="1:15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6" t="str">
        <f>I161+I205</f>
        <v>0</v>
      </c>
      <c r="J207" s="13"/>
      <c r="K207" s="28" t="str">
        <f>K161+K205</f>
        <v>0</v>
      </c>
      <c r="L207" s="30" t="str">
        <f>L161+L205</f>
        <v>0</v>
      </c>
      <c r="M207" s="36" t="str">
        <f>M161+M205</f>
        <v>0</v>
      </c>
      <c r="N207" s="13"/>
      <c r="O207" s="40" t="str">
        <f>O161+O205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144</v>
      </c>
    </row>
    <row r="3" spans="1:24">
      <c r="A3" s="7" t="s">
        <v>20</v>
      </c>
    </row>
    <row r="4" spans="1:24">
      <c r="A4" s="8"/>
      <c r="C4" s="11" t="s">
        <v>164</v>
      </c>
      <c r="D4" s="9"/>
      <c r="E4" s="9"/>
      <c r="F4" s="10"/>
      <c r="H4" s="11" t="s">
        <v>165</v>
      </c>
      <c r="I4" s="9"/>
      <c r="J4" s="10"/>
      <c r="L4" s="11" t="s">
        <v>166</v>
      </c>
      <c r="M4" s="9"/>
      <c r="N4" s="10"/>
      <c r="P4" s="11" t="s">
        <v>167</v>
      </c>
      <c r="Q4" s="9"/>
      <c r="R4" s="10"/>
      <c r="T4" s="11" t="s">
        <v>168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169</v>
      </c>
      <c r="D5" s="29" t="s">
        <v>170</v>
      </c>
      <c r="E5" s="29" t="s">
        <v>147</v>
      </c>
      <c r="F5" s="31" t="s">
        <v>43</v>
      </c>
      <c r="G5" s="12"/>
      <c r="H5" s="23" t="s">
        <v>171</v>
      </c>
      <c r="I5" s="29" t="s">
        <v>172</v>
      </c>
      <c r="J5" s="31" t="s">
        <v>173</v>
      </c>
      <c r="K5" s="12"/>
      <c r="L5" s="23" t="s">
        <v>174</v>
      </c>
      <c r="M5" s="29" t="s">
        <v>175</v>
      </c>
      <c r="N5" s="31" t="s">
        <v>176</v>
      </c>
      <c r="O5" s="12"/>
      <c r="P5" s="23" t="s">
        <v>177</v>
      </c>
      <c r="Q5" s="29" t="s">
        <v>178</v>
      </c>
      <c r="R5" s="31" t="s">
        <v>179</v>
      </c>
      <c r="S5" s="12"/>
      <c r="T5" s="23" t="s">
        <v>180</v>
      </c>
      <c r="U5" s="29" t="s">
        <v>181</v>
      </c>
      <c r="V5" s="31" t="s">
        <v>182</v>
      </c>
      <c r="W5" s="12"/>
      <c r="X5" s="17" t="s">
        <v>183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4"/>
      <c r="D8" s="12"/>
      <c r="E8" s="12"/>
      <c r="F8" s="32"/>
      <c r="G8" s="12"/>
      <c r="H8" s="24"/>
      <c r="I8" s="12"/>
      <c r="J8" s="32"/>
      <c r="K8" s="12"/>
      <c r="L8" s="24"/>
      <c r="M8" s="12"/>
      <c r="N8" s="32"/>
      <c r="O8" s="12"/>
      <c r="P8" s="24"/>
      <c r="Q8" s="12"/>
      <c r="R8" s="32"/>
      <c r="S8" s="12"/>
      <c r="T8" s="24"/>
      <c r="U8" s="12"/>
      <c r="V8" s="32"/>
      <c r="W8" s="12"/>
      <c r="X8" s="18"/>
    </row>
    <row r="9" spans="1:24">
      <c r="A9" s="20" t="s">
        <v>41</v>
      </c>
      <c r="B9" s="12"/>
      <c r="C9" s="24"/>
      <c r="D9" s="12"/>
      <c r="E9" s="12"/>
      <c r="F9" s="32"/>
      <c r="G9" s="12"/>
      <c r="H9" s="24"/>
      <c r="I9" s="12"/>
      <c r="J9" s="32"/>
      <c r="K9" s="12"/>
      <c r="L9" s="24"/>
      <c r="M9" s="12"/>
      <c r="N9" s="32"/>
      <c r="O9" s="12"/>
      <c r="P9" s="24"/>
      <c r="Q9" s="12"/>
      <c r="R9" s="32"/>
      <c r="S9" s="12"/>
      <c r="T9" s="24"/>
      <c r="U9" s="12"/>
      <c r="V9" s="32"/>
      <c r="W9" s="12"/>
      <c r="X9" s="18"/>
    </row>
    <row r="10" spans="1:24">
      <c r="A10" s="20" t="s">
        <v>42</v>
      </c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33" t="str">
        <f>SUM(F8:F10)</f>
        <v>0</v>
      </c>
      <c r="G11" s="12"/>
      <c r="H11" s="25" t="str">
        <f>SUM(H8:H10)</f>
        <v>0</v>
      </c>
      <c r="I11" s="15" t="str">
        <f>SUM(I8:I10)</f>
        <v>0</v>
      </c>
      <c r="J11" s="33" t="str">
        <f>SUM(J8:J10)</f>
        <v>0</v>
      </c>
      <c r="K11" s="12"/>
      <c r="L11" s="25" t="str">
        <f>SUM(L8:L10)</f>
        <v>0</v>
      </c>
      <c r="M11" s="15" t="str">
        <f>SUM(M8:M10)</f>
        <v>0</v>
      </c>
      <c r="N11" s="33" t="str">
        <f>SUM(N8:N10)</f>
        <v>0</v>
      </c>
      <c r="O11" s="12"/>
      <c r="P11" s="25" t="str">
        <f>SUM(P8:P10)</f>
        <v>0</v>
      </c>
      <c r="Q11" s="15" t="str">
        <f>SUM(Q8:Q10)</f>
        <v>0</v>
      </c>
      <c r="R11" s="33" t="str">
        <f>SUM(R8:R10)</f>
        <v>0</v>
      </c>
      <c r="S11" s="12"/>
      <c r="T11" s="25" t="str">
        <f>SUM(T8:T10)</f>
        <v>0</v>
      </c>
      <c r="U11" s="15" t="str">
        <f>SUM(U8:U10)</f>
        <v>0</v>
      </c>
      <c r="V11" s="33" t="str">
        <f>SUM(V8:V10)</f>
        <v>0</v>
      </c>
      <c r="W11" s="12"/>
      <c r="X11" s="37" t="str">
        <f>SUM(X8:X10)</f>
        <v>0</v>
      </c>
    </row>
    <row r="12" spans="1:24">
      <c r="A12" s="18"/>
      <c r="B12" s="12"/>
      <c r="C12" s="24"/>
      <c r="D12" s="12"/>
      <c r="E12" s="12"/>
      <c r="F12" s="32"/>
      <c r="G12" s="12"/>
      <c r="H12" s="24"/>
      <c r="I12" s="12"/>
      <c r="J12" s="32"/>
      <c r="K12" s="12"/>
      <c r="L12" s="24"/>
      <c r="M12" s="12"/>
      <c r="N12" s="32"/>
      <c r="O12" s="12"/>
      <c r="P12" s="24"/>
      <c r="Q12" s="12"/>
      <c r="R12" s="32"/>
      <c r="S12" s="12"/>
      <c r="T12" s="24"/>
      <c r="U12" s="12"/>
      <c r="V12" s="32"/>
      <c r="W12" s="12"/>
      <c r="X12" s="18"/>
    </row>
    <row r="13" spans="1:24">
      <c r="A13" s="19" t="s">
        <v>44</v>
      </c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20" t="s">
        <v>45</v>
      </c>
      <c r="B14" s="12"/>
      <c r="C14" s="26"/>
      <c r="D14" s="14"/>
      <c r="E14" s="14"/>
      <c r="F14" s="33" t="str">
        <f>SUM(C14:E14)</f>
        <v>0</v>
      </c>
      <c r="G14" s="12"/>
      <c r="H14" s="26"/>
      <c r="I14" s="14"/>
      <c r="J14" s="34"/>
      <c r="K14" s="12"/>
      <c r="L14" s="26"/>
      <c r="M14" s="14">
        <v>88</v>
      </c>
      <c r="N14" s="34">
        <v>-88</v>
      </c>
      <c r="O14" s="12"/>
      <c r="P14" s="26">
        <v>458966</v>
      </c>
      <c r="Q14" s="14">
        <v>212024</v>
      </c>
      <c r="R14" s="34">
        <v>246942</v>
      </c>
      <c r="S14" s="12"/>
      <c r="T14" s="26">
        <v>9182</v>
      </c>
      <c r="U14" s="14">
        <v>1828</v>
      </c>
      <c r="V14" s="34">
        <v>7354</v>
      </c>
      <c r="W14" s="12"/>
      <c r="X14" s="38">
        <v>254208</v>
      </c>
    </row>
    <row r="15" spans="1:24">
      <c r="A15" s="20" t="s">
        <v>46</v>
      </c>
      <c r="B15" s="12"/>
      <c r="C15" s="26"/>
      <c r="D15" s="14"/>
      <c r="E15" s="14"/>
      <c r="F15" s="33" t="str">
        <f>SUM(C15:E15)</f>
        <v>0</v>
      </c>
      <c r="G15" s="12"/>
      <c r="H15" s="26"/>
      <c r="I15" s="14"/>
      <c r="J15" s="34"/>
      <c r="K15" s="12"/>
      <c r="L15" s="26">
        <v>17001</v>
      </c>
      <c r="M15" s="14">
        <v>544</v>
      </c>
      <c r="N15" s="34">
        <v>16457</v>
      </c>
      <c r="O15" s="12"/>
      <c r="P15" s="26">
        <v>461171</v>
      </c>
      <c r="Q15" s="14">
        <v>229664</v>
      </c>
      <c r="R15" s="34">
        <v>231507</v>
      </c>
      <c r="S15" s="12"/>
      <c r="T15" s="26">
        <v>9182</v>
      </c>
      <c r="U15" s="14">
        <v>2005</v>
      </c>
      <c r="V15" s="34">
        <v>7177</v>
      </c>
      <c r="W15" s="12"/>
      <c r="X15" s="38">
        <v>255141</v>
      </c>
    </row>
    <row r="16" spans="1:24">
      <c r="A16" s="20" t="s">
        <v>47</v>
      </c>
      <c r="B16" s="12"/>
      <c r="C16" s="26"/>
      <c r="D16" s="14"/>
      <c r="E16" s="14"/>
      <c r="F16" s="33" t="str">
        <f>SUM(C16:E16)</f>
        <v>0</v>
      </c>
      <c r="G16" s="12"/>
      <c r="H16" s="26"/>
      <c r="I16" s="14"/>
      <c r="J16" s="34"/>
      <c r="K16" s="12"/>
      <c r="L16" s="26">
        <v>17001</v>
      </c>
      <c r="M16" s="14">
        <v>1360</v>
      </c>
      <c r="N16" s="34">
        <v>15641</v>
      </c>
      <c r="O16" s="12"/>
      <c r="P16" s="26">
        <v>528401</v>
      </c>
      <c r="Q16" s="14">
        <v>247252</v>
      </c>
      <c r="R16" s="34">
        <v>281149</v>
      </c>
      <c r="S16" s="12"/>
      <c r="T16" s="26">
        <v>9182</v>
      </c>
      <c r="U16" s="14">
        <v>2183</v>
      </c>
      <c r="V16" s="34">
        <v>6999</v>
      </c>
      <c r="W16" s="12"/>
      <c r="X16" s="38">
        <v>303789</v>
      </c>
    </row>
    <row r="17" spans="1:24">
      <c r="A17" s="20" t="s">
        <v>48</v>
      </c>
      <c r="B17" s="12"/>
      <c r="C17" s="26"/>
      <c r="D17" s="14"/>
      <c r="E17" s="14"/>
      <c r="F17" s="33" t="str">
        <f>SUM(C17:E17)</f>
        <v>0</v>
      </c>
      <c r="G17" s="12"/>
      <c r="H17" s="26"/>
      <c r="I17" s="14"/>
      <c r="J17" s="34"/>
      <c r="K17" s="12"/>
      <c r="L17" s="26">
        <v>40041</v>
      </c>
      <c r="M17" s="14">
        <v>2826</v>
      </c>
      <c r="N17" s="34">
        <v>37215</v>
      </c>
      <c r="O17" s="12"/>
      <c r="P17" s="26">
        <v>633469</v>
      </c>
      <c r="Q17" s="14">
        <v>266102</v>
      </c>
      <c r="R17" s="34">
        <v>367367</v>
      </c>
      <c r="S17" s="12"/>
      <c r="T17" s="26">
        <v>9182</v>
      </c>
      <c r="U17" s="14">
        <v>2361</v>
      </c>
      <c r="V17" s="34">
        <v>6821</v>
      </c>
      <c r="W17" s="12"/>
      <c r="X17" s="38">
        <v>411403</v>
      </c>
    </row>
    <row r="18" spans="1:24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33" t="str">
        <f>SUM(F14:F17)</f>
        <v>0</v>
      </c>
      <c r="G18" s="12"/>
      <c r="H18" s="25" t="str">
        <f>SUM(H14:H17)</f>
        <v>0</v>
      </c>
      <c r="I18" s="15" t="str">
        <f>SUM(I14:I17)</f>
        <v>0</v>
      </c>
      <c r="J18" s="33" t="str">
        <f>SUM(J14:J17)</f>
        <v>0</v>
      </c>
      <c r="K18" s="12"/>
      <c r="L18" s="25" t="str">
        <f>SUM(L14:L17)</f>
        <v>0</v>
      </c>
      <c r="M18" s="15" t="str">
        <f>SUM(M14:M17)</f>
        <v>0</v>
      </c>
      <c r="N18" s="33" t="str">
        <f>SUM(N14:N17)</f>
        <v>0</v>
      </c>
      <c r="O18" s="12"/>
      <c r="P18" s="25" t="str">
        <f>SUM(P14:P17)</f>
        <v>0</v>
      </c>
      <c r="Q18" s="15" t="str">
        <f>SUM(Q14:Q17)</f>
        <v>0</v>
      </c>
      <c r="R18" s="33" t="str">
        <f>SUM(R14:R17)</f>
        <v>0</v>
      </c>
      <c r="S18" s="12"/>
      <c r="T18" s="25" t="str">
        <f>SUM(T14:T17)</f>
        <v>0</v>
      </c>
      <c r="U18" s="15" t="str">
        <f>SUM(U14:U17)</f>
        <v>0</v>
      </c>
      <c r="V18" s="33" t="str">
        <f>SUM(V14:V17)</f>
        <v>0</v>
      </c>
      <c r="W18" s="12"/>
      <c r="X18" s="37" t="str">
        <f>SUM(X14:X17)</f>
        <v>0</v>
      </c>
    </row>
    <row r="19" spans="1:24">
      <c r="A19" s="18"/>
      <c r="B19" s="12"/>
      <c r="C19" s="24"/>
      <c r="D19" s="12"/>
      <c r="E19" s="12"/>
      <c r="F19" s="32"/>
      <c r="G19" s="12"/>
      <c r="H19" s="24"/>
      <c r="I19" s="12"/>
      <c r="J19" s="32"/>
      <c r="K19" s="12"/>
      <c r="L19" s="24"/>
      <c r="M19" s="12"/>
      <c r="N19" s="32"/>
      <c r="O19" s="12"/>
      <c r="P19" s="24"/>
      <c r="Q19" s="12"/>
      <c r="R19" s="32"/>
      <c r="S19" s="12"/>
      <c r="T19" s="24"/>
      <c r="U19" s="12"/>
      <c r="V19" s="32"/>
      <c r="W19" s="12"/>
      <c r="X19" s="18"/>
    </row>
    <row r="20" spans="1:24">
      <c r="A20" s="19" t="s">
        <v>49</v>
      </c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20" t="s">
        <v>45</v>
      </c>
      <c r="B21" s="12"/>
      <c r="C21" s="26"/>
      <c r="D21" s="14"/>
      <c r="E21" s="14"/>
      <c r="F21" s="33" t="str">
        <f>SUM(C21:E21)</f>
        <v>0</v>
      </c>
      <c r="G21" s="12"/>
      <c r="H21" s="26"/>
      <c r="I21" s="14"/>
      <c r="J21" s="34"/>
      <c r="K21" s="12"/>
      <c r="L21" s="26"/>
      <c r="M21" s="14"/>
      <c r="N21" s="34"/>
      <c r="O21" s="12"/>
      <c r="P21" s="26"/>
      <c r="Q21" s="14"/>
      <c r="R21" s="34"/>
      <c r="S21" s="12"/>
      <c r="T21" s="26"/>
      <c r="U21" s="14"/>
      <c r="V21" s="34"/>
      <c r="W21" s="12"/>
      <c r="X21" s="38"/>
    </row>
    <row r="22" spans="1:24">
      <c r="A22" s="20" t="s">
        <v>46</v>
      </c>
      <c r="B22" s="12"/>
      <c r="C22" s="26"/>
      <c r="D22" s="14"/>
      <c r="E22" s="14"/>
      <c r="F22" s="33" t="str">
        <f>SUM(C22:E22)</f>
        <v>0</v>
      </c>
      <c r="G22" s="12"/>
      <c r="H22" s="26"/>
      <c r="I22" s="14"/>
      <c r="J22" s="34"/>
      <c r="K22" s="12"/>
      <c r="L22" s="26"/>
      <c r="M22" s="14"/>
      <c r="N22" s="34"/>
      <c r="O22" s="12"/>
      <c r="P22" s="26"/>
      <c r="Q22" s="14"/>
      <c r="R22" s="34"/>
      <c r="S22" s="12"/>
      <c r="T22" s="26"/>
      <c r="U22" s="14"/>
      <c r="V22" s="34"/>
      <c r="W22" s="12"/>
      <c r="X22" s="38"/>
    </row>
    <row r="23" spans="1:24">
      <c r="A23" s="20" t="s">
        <v>47</v>
      </c>
      <c r="B23" s="12"/>
      <c r="C23" s="26"/>
      <c r="D23" s="14"/>
      <c r="E23" s="14"/>
      <c r="F23" s="33" t="str">
        <f>SUM(C23:E23)</f>
        <v>0</v>
      </c>
      <c r="G23" s="12"/>
      <c r="H23" s="26"/>
      <c r="I23" s="14"/>
      <c r="J23" s="34"/>
      <c r="K23" s="12"/>
      <c r="L23" s="26"/>
      <c r="M23" s="14"/>
      <c r="N23" s="34"/>
      <c r="O23" s="12"/>
      <c r="P23" s="26"/>
      <c r="Q23" s="14"/>
      <c r="R23" s="34"/>
      <c r="S23" s="12"/>
      <c r="T23" s="26"/>
      <c r="U23" s="14"/>
      <c r="V23" s="34"/>
      <c r="W23" s="12"/>
      <c r="X23" s="38"/>
    </row>
    <row r="24" spans="1:24">
      <c r="A24" s="20" t="s">
        <v>48</v>
      </c>
      <c r="B24" s="12"/>
      <c r="C24" s="26"/>
      <c r="D24" s="14"/>
      <c r="E24" s="14"/>
      <c r="F24" s="33" t="str">
        <f>SUM(C24:E24)</f>
        <v>0</v>
      </c>
      <c r="G24" s="12"/>
      <c r="H24" s="26"/>
      <c r="I24" s="14"/>
      <c r="J24" s="34"/>
      <c r="K24" s="12"/>
      <c r="L24" s="26"/>
      <c r="M24" s="14"/>
      <c r="N24" s="34"/>
      <c r="O24" s="12"/>
      <c r="P24" s="26"/>
      <c r="Q24" s="14"/>
      <c r="R24" s="34"/>
      <c r="S24" s="12"/>
      <c r="T24" s="26"/>
      <c r="U24" s="14"/>
      <c r="V24" s="34"/>
      <c r="W24" s="12"/>
      <c r="X24" s="38"/>
    </row>
    <row r="25" spans="1:24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33" t="str">
        <f>SUM(F21:F24)</f>
        <v>0</v>
      </c>
      <c r="G25" s="12"/>
      <c r="H25" s="25" t="str">
        <f>SUM(H21:H24)</f>
        <v>0</v>
      </c>
      <c r="I25" s="15" t="str">
        <f>SUM(I21:I24)</f>
        <v>0</v>
      </c>
      <c r="J25" s="33" t="str">
        <f>SUM(J21:J24)</f>
        <v>0</v>
      </c>
      <c r="K25" s="12"/>
      <c r="L25" s="25" t="str">
        <f>SUM(L21:L24)</f>
        <v>0</v>
      </c>
      <c r="M25" s="15" t="str">
        <f>SUM(M21:M24)</f>
        <v>0</v>
      </c>
      <c r="N25" s="33" t="str">
        <f>SUM(N21:N24)</f>
        <v>0</v>
      </c>
      <c r="O25" s="12"/>
      <c r="P25" s="25" t="str">
        <f>SUM(P21:P24)</f>
        <v>0</v>
      </c>
      <c r="Q25" s="15" t="str">
        <f>SUM(Q21:Q24)</f>
        <v>0</v>
      </c>
      <c r="R25" s="33" t="str">
        <f>SUM(R21:R24)</f>
        <v>0</v>
      </c>
      <c r="S25" s="12"/>
      <c r="T25" s="25" t="str">
        <f>SUM(T21:T24)</f>
        <v>0</v>
      </c>
      <c r="U25" s="15" t="str">
        <f>SUM(U21:U24)</f>
        <v>0</v>
      </c>
      <c r="V25" s="33" t="str">
        <f>SUM(V21:V24)</f>
        <v>0</v>
      </c>
      <c r="W25" s="12"/>
      <c r="X25" s="37" t="str">
        <f>SUM(X21:X24)</f>
        <v>0</v>
      </c>
    </row>
    <row r="26" spans="1:24">
      <c r="A26" s="18"/>
      <c r="B26" s="12"/>
      <c r="C26" s="24"/>
      <c r="D26" s="12"/>
      <c r="E26" s="12"/>
      <c r="F26" s="32"/>
      <c r="G26" s="12"/>
      <c r="H26" s="24"/>
      <c r="I26" s="12"/>
      <c r="J26" s="32"/>
      <c r="K26" s="12"/>
      <c r="L26" s="24"/>
      <c r="M26" s="12"/>
      <c r="N26" s="32"/>
      <c r="O26" s="12"/>
      <c r="P26" s="24"/>
      <c r="Q26" s="12"/>
      <c r="R26" s="32"/>
      <c r="S26" s="12"/>
      <c r="T26" s="24"/>
      <c r="U26" s="12"/>
      <c r="V26" s="32"/>
      <c r="W26" s="12"/>
      <c r="X26" s="18"/>
    </row>
    <row r="27" spans="1:24">
      <c r="A27" s="19" t="s">
        <v>50</v>
      </c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20" t="s">
        <v>51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52</v>
      </c>
      <c r="B29" s="12"/>
      <c r="C29" s="24"/>
      <c r="D29" s="12"/>
      <c r="E29" s="12"/>
      <c r="F29" s="32"/>
      <c r="G29" s="12"/>
      <c r="H29" s="24"/>
      <c r="I29" s="12"/>
      <c r="J29" s="32"/>
      <c r="K29" s="12"/>
      <c r="L29" s="24"/>
      <c r="M29" s="12"/>
      <c r="N29" s="32"/>
      <c r="O29" s="12"/>
      <c r="P29" s="24"/>
      <c r="Q29" s="12"/>
      <c r="R29" s="32"/>
      <c r="S29" s="12"/>
      <c r="T29" s="24"/>
      <c r="U29" s="12"/>
      <c r="V29" s="32"/>
      <c r="W29" s="12"/>
      <c r="X29" s="18"/>
    </row>
    <row r="30" spans="1:24">
      <c r="A30" s="20" t="s">
        <v>53</v>
      </c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33" t="str">
        <f>SUM(F28:F30)</f>
        <v>0</v>
      </c>
      <c r="G31" s="12"/>
      <c r="H31" s="25" t="str">
        <f>SUM(H28:H30)</f>
        <v>0</v>
      </c>
      <c r="I31" s="15" t="str">
        <f>SUM(I28:I30)</f>
        <v>0</v>
      </c>
      <c r="J31" s="33" t="str">
        <f>SUM(J28:J30)</f>
        <v>0</v>
      </c>
      <c r="K31" s="12"/>
      <c r="L31" s="25" t="str">
        <f>SUM(L28:L30)</f>
        <v>0</v>
      </c>
      <c r="M31" s="15" t="str">
        <f>SUM(M28:M30)</f>
        <v>0</v>
      </c>
      <c r="N31" s="33" t="str">
        <f>SUM(N28:N30)</f>
        <v>0</v>
      </c>
      <c r="O31" s="12"/>
      <c r="P31" s="25" t="str">
        <f>SUM(P28:P30)</f>
        <v>0</v>
      </c>
      <c r="Q31" s="15" t="str">
        <f>SUM(Q28:Q30)</f>
        <v>0</v>
      </c>
      <c r="R31" s="33" t="str">
        <f>SUM(R28:R30)</f>
        <v>0</v>
      </c>
      <c r="S31" s="12"/>
      <c r="T31" s="25" t="str">
        <f>SUM(T28:T30)</f>
        <v>0</v>
      </c>
      <c r="U31" s="15" t="str">
        <f>SUM(U28:U30)</f>
        <v>0</v>
      </c>
      <c r="V31" s="33" t="str">
        <f>SUM(V28:V30)</f>
        <v>0</v>
      </c>
      <c r="W31" s="12"/>
      <c r="X31" s="37" t="str">
        <f>SUM(X28:X30)</f>
        <v>0</v>
      </c>
    </row>
    <row r="32" spans="1:24">
      <c r="A32" s="18"/>
      <c r="B32" s="12"/>
      <c r="C32" s="24"/>
      <c r="D32" s="12"/>
      <c r="E32" s="12"/>
      <c r="F32" s="32"/>
      <c r="G32" s="12"/>
      <c r="H32" s="24"/>
      <c r="I32" s="12"/>
      <c r="J32" s="32"/>
      <c r="K32" s="12"/>
      <c r="L32" s="24"/>
      <c r="M32" s="12"/>
      <c r="N32" s="32"/>
      <c r="O32" s="12"/>
      <c r="P32" s="24"/>
      <c r="Q32" s="12"/>
      <c r="R32" s="32"/>
      <c r="S32" s="12"/>
      <c r="T32" s="24"/>
      <c r="U32" s="12"/>
      <c r="V32" s="32"/>
      <c r="W32" s="12"/>
      <c r="X32" s="18"/>
    </row>
    <row r="33" spans="1:24">
      <c r="A33" s="19" t="s">
        <v>54</v>
      </c>
      <c r="B33" s="12"/>
      <c r="C33" s="24"/>
      <c r="D33" s="12"/>
      <c r="E33" s="12"/>
      <c r="F33" s="32"/>
      <c r="G33" s="12"/>
      <c r="H33" s="24"/>
      <c r="I33" s="12"/>
      <c r="J33" s="32"/>
      <c r="K33" s="12"/>
      <c r="L33" s="24"/>
      <c r="M33" s="12"/>
      <c r="N33" s="32"/>
      <c r="O33" s="12"/>
      <c r="P33" s="24"/>
      <c r="Q33" s="12"/>
      <c r="R33" s="32"/>
      <c r="S33" s="12"/>
      <c r="T33" s="24"/>
      <c r="U33" s="12"/>
      <c r="V33" s="32"/>
      <c r="W33" s="12"/>
      <c r="X33" s="18"/>
    </row>
    <row r="34" spans="1:24">
      <c r="A34" s="20" t="s">
        <v>55</v>
      </c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20" t="s">
        <v>51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52</v>
      </c>
      <c r="B36" s="12"/>
      <c r="C36" s="24"/>
      <c r="D36" s="12"/>
      <c r="E36" s="12"/>
      <c r="F36" s="32"/>
      <c r="G36" s="12"/>
      <c r="H36" s="24"/>
      <c r="I36" s="12"/>
      <c r="J36" s="32"/>
      <c r="K36" s="12"/>
      <c r="L36" s="24"/>
      <c r="M36" s="12"/>
      <c r="N36" s="32"/>
      <c r="O36" s="12"/>
      <c r="P36" s="24"/>
      <c r="Q36" s="12"/>
      <c r="R36" s="32"/>
      <c r="S36" s="12"/>
      <c r="T36" s="24"/>
      <c r="U36" s="12"/>
      <c r="V36" s="32"/>
      <c r="W36" s="12"/>
      <c r="X36" s="18"/>
    </row>
    <row r="37" spans="1:24">
      <c r="A37" s="20" t="s">
        <v>53</v>
      </c>
      <c r="B37" s="12"/>
      <c r="C37" s="24"/>
      <c r="D37" s="12"/>
      <c r="E37" s="12"/>
      <c r="F37" s="32"/>
      <c r="G37" s="12"/>
      <c r="H37" s="24"/>
      <c r="I37" s="12"/>
      <c r="J37" s="32"/>
      <c r="K37" s="12"/>
      <c r="L37" s="24"/>
      <c r="M37" s="12"/>
      <c r="N37" s="32"/>
      <c r="O37" s="12"/>
      <c r="P37" s="24"/>
      <c r="Q37" s="12"/>
      <c r="R37" s="32"/>
      <c r="S37" s="12"/>
      <c r="T37" s="24"/>
      <c r="U37" s="12"/>
      <c r="V37" s="32"/>
      <c r="W37" s="12"/>
      <c r="X37" s="18"/>
    </row>
    <row r="38" spans="1:24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33" t="str">
        <f>SUM(F34:F37)</f>
        <v>0</v>
      </c>
      <c r="G38" s="12"/>
      <c r="H38" s="25" t="str">
        <f>SUM(H34:H37)</f>
        <v>0</v>
      </c>
      <c r="I38" s="15" t="str">
        <f>SUM(I34:I37)</f>
        <v>0</v>
      </c>
      <c r="J38" s="33" t="str">
        <f>SUM(J34:J37)</f>
        <v>0</v>
      </c>
      <c r="K38" s="12"/>
      <c r="L38" s="25" t="str">
        <f>SUM(L34:L37)</f>
        <v>0</v>
      </c>
      <c r="M38" s="15" t="str">
        <f>SUM(M34:M37)</f>
        <v>0</v>
      </c>
      <c r="N38" s="33" t="str">
        <f>SUM(N34:N37)</f>
        <v>0</v>
      </c>
      <c r="O38" s="12"/>
      <c r="P38" s="25" t="str">
        <f>SUM(P34:P37)</f>
        <v>0</v>
      </c>
      <c r="Q38" s="15" t="str">
        <f>SUM(Q34:Q37)</f>
        <v>0</v>
      </c>
      <c r="R38" s="33" t="str">
        <f>SUM(R34:R37)</f>
        <v>0</v>
      </c>
      <c r="S38" s="12"/>
      <c r="T38" s="25" t="str">
        <f>SUM(T34:T37)</f>
        <v>0</v>
      </c>
      <c r="U38" s="15" t="str">
        <f>SUM(U34:U37)</f>
        <v>0</v>
      </c>
      <c r="V38" s="33" t="str">
        <f>SUM(V34:V37)</f>
        <v>0</v>
      </c>
      <c r="W38" s="12"/>
      <c r="X38" s="37" t="str">
        <f>SUM(X34:X37)</f>
        <v>0</v>
      </c>
    </row>
    <row r="39" spans="1:24">
      <c r="A39" s="18"/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19" t="s">
        <v>56</v>
      </c>
      <c r="B40" s="12"/>
      <c r="C40" s="24"/>
      <c r="D40" s="12"/>
      <c r="E40" s="12"/>
      <c r="F40" s="32"/>
      <c r="G40" s="12"/>
      <c r="H40" s="24"/>
      <c r="I40" s="12"/>
      <c r="J40" s="32"/>
      <c r="K40" s="12"/>
      <c r="L40" s="24"/>
      <c r="M40" s="12"/>
      <c r="N40" s="32"/>
      <c r="O40" s="12"/>
      <c r="P40" s="24"/>
      <c r="Q40" s="12"/>
      <c r="R40" s="32"/>
      <c r="S40" s="12"/>
      <c r="T40" s="24"/>
      <c r="U40" s="12"/>
      <c r="V40" s="32"/>
      <c r="W40" s="12"/>
      <c r="X40" s="18"/>
    </row>
    <row r="41" spans="1:24">
      <c r="A41" s="20" t="s">
        <v>45</v>
      </c>
      <c r="B41" s="12"/>
      <c r="C41" s="26"/>
      <c r="D41" s="14"/>
      <c r="E41" s="14"/>
      <c r="F41" s="33" t="str">
        <f>SUM(C41:E41)</f>
        <v>0</v>
      </c>
      <c r="G41" s="12"/>
      <c r="H41" s="26"/>
      <c r="I41" s="14"/>
      <c r="J41" s="34"/>
      <c r="K41" s="12"/>
      <c r="L41" s="26"/>
      <c r="M41" s="14"/>
      <c r="N41" s="34"/>
      <c r="O41" s="12"/>
      <c r="P41" s="26">
        <v>2301996</v>
      </c>
      <c r="Q41" s="14">
        <v>1822433</v>
      </c>
      <c r="R41" s="34">
        <v>479563</v>
      </c>
      <c r="S41" s="12"/>
      <c r="T41" s="26">
        <v>661414</v>
      </c>
      <c r="U41" s="14">
        <v>222948</v>
      </c>
      <c r="V41" s="34">
        <v>438466</v>
      </c>
      <c r="W41" s="12"/>
      <c r="X41" s="38">
        <v>918029</v>
      </c>
    </row>
    <row r="42" spans="1:24">
      <c r="A42" s="20" t="s">
        <v>46</v>
      </c>
      <c r="B42" s="12"/>
      <c r="C42" s="26"/>
      <c r="D42" s="14"/>
      <c r="E42" s="14"/>
      <c r="F42" s="33" t="str">
        <f>SUM(C42:E42)</f>
        <v>0</v>
      </c>
      <c r="G42" s="12"/>
      <c r="H42" s="26"/>
      <c r="I42" s="14"/>
      <c r="J42" s="34"/>
      <c r="K42" s="12"/>
      <c r="L42" s="26"/>
      <c r="M42" s="14"/>
      <c r="N42" s="34"/>
      <c r="O42" s="12"/>
      <c r="P42" s="26">
        <v>2477627</v>
      </c>
      <c r="Q42" s="14">
        <v>1869362</v>
      </c>
      <c r="R42" s="34">
        <v>608265</v>
      </c>
      <c r="S42" s="12"/>
      <c r="T42" s="26">
        <v>661414</v>
      </c>
      <c r="U42" s="14">
        <v>241650</v>
      </c>
      <c r="V42" s="34">
        <v>419764</v>
      </c>
      <c r="W42" s="12"/>
      <c r="X42" s="38">
        <v>1028029</v>
      </c>
    </row>
    <row r="43" spans="1:24">
      <c r="A43" s="20" t="s">
        <v>47</v>
      </c>
      <c r="B43" s="12"/>
      <c r="C43" s="26"/>
      <c r="D43" s="14"/>
      <c r="E43" s="14"/>
      <c r="F43" s="33" t="str">
        <f>SUM(C43:E43)</f>
        <v>0</v>
      </c>
      <c r="G43" s="12"/>
      <c r="H43" s="26"/>
      <c r="I43" s="14"/>
      <c r="J43" s="34"/>
      <c r="K43" s="12"/>
      <c r="L43" s="26"/>
      <c r="M43" s="14"/>
      <c r="N43" s="34"/>
      <c r="O43" s="12"/>
      <c r="P43" s="26">
        <v>2574780</v>
      </c>
      <c r="Q43" s="14">
        <v>1913320</v>
      </c>
      <c r="R43" s="34">
        <v>661460</v>
      </c>
      <c r="S43" s="12"/>
      <c r="T43" s="26">
        <v>670205</v>
      </c>
      <c r="U43" s="14">
        <v>260848</v>
      </c>
      <c r="V43" s="34">
        <v>409357</v>
      </c>
      <c r="W43" s="12"/>
      <c r="X43" s="38">
        <v>1070817</v>
      </c>
    </row>
    <row r="44" spans="1:24">
      <c r="A44" s="20" t="s">
        <v>48</v>
      </c>
      <c r="B44" s="12"/>
      <c r="C44" s="26"/>
      <c r="D44" s="14"/>
      <c r="E44" s="14"/>
      <c r="F44" s="33" t="str">
        <f>SUM(C44:E44)</f>
        <v>0</v>
      </c>
      <c r="G44" s="12"/>
      <c r="H44" s="26"/>
      <c r="I44" s="14"/>
      <c r="J44" s="34"/>
      <c r="K44" s="12"/>
      <c r="L44" s="26"/>
      <c r="M44" s="14"/>
      <c r="N44" s="34"/>
      <c r="O44" s="12"/>
      <c r="P44" s="26">
        <v>2611240</v>
      </c>
      <c r="Q44" s="14">
        <v>1957279</v>
      </c>
      <c r="R44" s="34">
        <v>653961</v>
      </c>
      <c r="S44" s="12"/>
      <c r="T44" s="26">
        <v>681101</v>
      </c>
      <c r="U44" s="14">
        <v>280898</v>
      </c>
      <c r="V44" s="34">
        <v>400203</v>
      </c>
      <c r="W44" s="12"/>
      <c r="X44" s="38">
        <v>1054164</v>
      </c>
    </row>
    <row r="45" spans="1:24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33" t="str">
        <f>SUM(F41:F44)</f>
        <v>0</v>
      </c>
      <c r="G45" s="12"/>
      <c r="H45" s="25" t="str">
        <f>SUM(H41:H44)</f>
        <v>0</v>
      </c>
      <c r="I45" s="15" t="str">
        <f>SUM(I41:I44)</f>
        <v>0</v>
      </c>
      <c r="J45" s="33" t="str">
        <f>SUM(J41:J44)</f>
        <v>0</v>
      </c>
      <c r="K45" s="12"/>
      <c r="L45" s="25" t="str">
        <f>SUM(L41:L44)</f>
        <v>0</v>
      </c>
      <c r="M45" s="15" t="str">
        <f>SUM(M41:M44)</f>
        <v>0</v>
      </c>
      <c r="N45" s="33" t="str">
        <f>SUM(N41:N44)</f>
        <v>0</v>
      </c>
      <c r="O45" s="12"/>
      <c r="P45" s="25" t="str">
        <f>SUM(P41:P44)</f>
        <v>0</v>
      </c>
      <c r="Q45" s="15" t="str">
        <f>SUM(Q41:Q44)</f>
        <v>0</v>
      </c>
      <c r="R45" s="33" t="str">
        <f>SUM(R41:R44)</f>
        <v>0</v>
      </c>
      <c r="S45" s="12"/>
      <c r="T45" s="25" t="str">
        <f>SUM(T41:T44)</f>
        <v>0</v>
      </c>
      <c r="U45" s="15" t="str">
        <f>SUM(U41:U44)</f>
        <v>0</v>
      </c>
      <c r="V45" s="33" t="str">
        <f>SUM(V41:V44)</f>
        <v>0</v>
      </c>
      <c r="W45" s="12"/>
      <c r="X45" s="37" t="str">
        <f>SUM(X41:X44)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57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45</v>
      </c>
      <c r="B48" s="12"/>
      <c r="C48" s="26"/>
      <c r="D48" s="14"/>
      <c r="E48" s="14"/>
      <c r="F48" s="33" t="str">
        <f>SUM(C48:E48)</f>
        <v>0</v>
      </c>
      <c r="G48" s="12"/>
      <c r="H48" s="26">
        <v>55971</v>
      </c>
      <c r="I48" s="14">
        <v>30880</v>
      </c>
      <c r="J48" s="34">
        <v>25091</v>
      </c>
      <c r="K48" s="12"/>
      <c r="L48" s="26">
        <v>2785905</v>
      </c>
      <c r="M48" s="14">
        <v>532249</v>
      </c>
      <c r="N48" s="34">
        <v>2253656</v>
      </c>
      <c r="O48" s="12"/>
      <c r="P48" s="26">
        <v>4341897</v>
      </c>
      <c r="Q48" s="14">
        <v>3359962</v>
      </c>
      <c r="R48" s="34">
        <v>981935</v>
      </c>
      <c r="S48" s="12"/>
      <c r="T48" s="26"/>
      <c r="U48" s="14"/>
      <c r="V48" s="34"/>
      <c r="W48" s="12"/>
      <c r="X48" s="38">
        <v>3260682</v>
      </c>
    </row>
    <row r="49" spans="1:24">
      <c r="A49" s="20" t="s">
        <v>46</v>
      </c>
      <c r="B49" s="12"/>
      <c r="C49" s="26"/>
      <c r="D49" s="14"/>
      <c r="E49" s="14"/>
      <c r="F49" s="33" t="str">
        <f>SUM(C49:E49)</f>
        <v>0</v>
      </c>
      <c r="G49" s="12"/>
      <c r="H49" s="26">
        <v>55971</v>
      </c>
      <c r="I49" s="14">
        <v>31780</v>
      </c>
      <c r="J49" s="34">
        <v>24191</v>
      </c>
      <c r="K49" s="12"/>
      <c r="L49" s="26">
        <v>2920652</v>
      </c>
      <c r="M49" s="14">
        <v>601124</v>
      </c>
      <c r="N49" s="34">
        <v>2319528</v>
      </c>
      <c r="O49" s="12"/>
      <c r="P49" s="26">
        <v>4276809</v>
      </c>
      <c r="Q49" s="14">
        <v>3260361</v>
      </c>
      <c r="R49" s="34">
        <v>1016448</v>
      </c>
      <c r="S49" s="12"/>
      <c r="T49" s="26"/>
      <c r="U49" s="14"/>
      <c r="V49" s="34"/>
      <c r="W49" s="12"/>
      <c r="X49" s="38">
        <v>3360167</v>
      </c>
    </row>
    <row r="50" spans="1:24">
      <c r="A50" s="20" t="s">
        <v>47</v>
      </c>
      <c r="B50" s="12"/>
      <c r="C50" s="26"/>
      <c r="D50" s="14"/>
      <c r="E50" s="14"/>
      <c r="F50" s="33" t="str">
        <f>SUM(C50:E50)</f>
        <v>0</v>
      </c>
      <c r="G50" s="12"/>
      <c r="H50" s="26">
        <v>55971</v>
      </c>
      <c r="I50" s="14">
        <v>32680</v>
      </c>
      <c r="J50" s="34">
        <v>23291</v>
      </c>
      <c r="K50" s="12"/>
      <c r="L50" s="26">
        <v>2925350</v>
      </c>
      <c r="M50" s="14">
        <v>670214</v>
      </c>
      <c r="N50" s="34">
        <v>2255136</v>
      </c>
      <c r="O50" s="12"/>
      <c r="P50" s="26">
        <v>4433870</v>
      </c>
      <c r="Q50" s="14">
        <v>3318655</v>
      </c>
      <c r="R50" s="34">
        <v>1115215</v>
      </c>
      <c r="S50" s="12"/>
      <c r="T50" s="26"/>
      <c r="U50" s="14"/>
      <c r="V50" s="34"/>
      <c r="W50" s="12"/>
      <c r="X50" s="38">
        <v>3393642</v>
      </c>
    </row>
    <row r="51" spans="1:24">
      <c r="A51" s="20" t="s">
        <v>48</v>
      </c>
      <c r="B51" s="12"/>
      <c r="C51" s="26"/>
      <c r="D51" s="14"/>
      <c r="E51" s="14"/>
      <c r="F51" s="33" t="str">
        <f>SUM(C51:E51)</f>
        <v>0</v>
      </c>
      <c r="G51" s="12"/>
      <c r="H51" s="26">
        <v>55971</v>
      </c>
      <c r="I51" s="14">
        <v>33581</v>
      </c>
      <c r="J51" s="34">
        <v>22390</v>
      </c>
      <c r="K51" s="12"/>
      <c r="L51" s="26">
        <v>3272117</v>
      </c>
      <c r="M51" s="14">
        <v>747446</v>
      </c>
      <c r="N51" s="34">
        <v>2524671</v>
      </c>
      <c r="O51" s="12"/>
      <c r="P51" s="26">
        <v>4153866</v>
      </c>
      <c r="Q51" s="14">
        <v>3376112</v>
      </c>
      <c r="R51" s="34">
        <v>777754</v>
      </c>
      <c r="S51" s="12"/>
      <c r="T51" s="26"/>
      <c r="U51" s="14"/>
      <c r="V51" s="34"/>
      <c r="W51" s="12"/>
      <c r="X51" s="38">
        <v>3324815</v>
      </c>
    </row>
    <row r="52" spans="1:24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33" t="str">
        <f>SUM(F48:F51)</f>
        <v>0</v>
      </c>
      <c r="G52" s="12"/>
      <c r="H52" s="25" t="str">
        <f>SUM(H48:H51)</f>
        <v>0</v>
      </c>
      <c r="I52" s="15" t="str">
        <f>SUM(I48:I51)</f>
        <v>0</v>
      </c>
      <c r="J52" s="33" t="str">
        <f>SUM(J48:J51)</f>
        <v>0</v>
      </c>
      <c r="K52" s="12"/>
      <c r="L52" s="25" t="str">
        <f>SUM(L48:L51)</f>
        <v>0</v>
      </c>
      <c r="M52" s="15" t="str">
        <f>SUM(M48:M51)</f>
        <v>0</v>
      </c>
      <c r="N52" s="33" t="str">
        <f>SUM(N48:N51)</f>
        <v>0</v>
      </c>
      <c r="O52" s="12"/>
      <c r="P52" s="25" t="str">
        <f>SUM(P48:P51)</f>
        <v>0</v>
      </c>
      <c r="Q52" s="15" t="str">
        <f>SUM(Q48:Q51)</f>
        <v>0</v>
      </c>
      <c r="R52" s="33" t="str">
        <f>SUM(R48:R51)</f>
        <v>0</v>
      </c>
      <c r="S52" s="12"/>
      <c r="T52" s="25" t="str">
        <f>SUM(T48:T51)</f>
        <v>0</v>
      </c>
      <c r="U52" s="15" t="str">
        <f>SUM(U48:U51)</f>
        <v>0</v>
      </c>
      <c r="V52" s="33" t="str">
        <f>SUM(V48:V51)</f>
        <v>0</v>
      </c>
      <c r="W52" s="12"/>
      <c r="X52" s="37" t="str">
        <f>SUM(X48:X51)</f>
        <v>0</v>
      </c>
    </row>
    <row r="53" spans="1:24">
      <c r="A53" s="18"/>
      <c r="B53" s="12"/>
      <c r="C53" s="24"/>
      <c r="D53" s="12"/>
      <c r="E53" s="12"/>
      <c r="F53" s="32"/>
      <c r="G53" s="12"/>
      <c r="H53" s="24"/>
      <c r="I53" s="12"/>
      <c r="J53" s="32"/>
      <c r="K53" s="12"/>
      <c r="L53" s="24"/>
      <c r="M53" s="12"/>
      <c r="N53" s="32"/>
      <c r="O53" s="12"/>
      <c r="P53" s="24"/>
      <c r="Q53" s="12"/>
      <c r="R53" s="32"/>
      <c r="S53" s="12"/>
      <c r="T53" s="24"/>
      <c r="U53" s="12"/>
      <c r="V53" s="32"/>
      <c r="W53" s="12"/>
      <c r="X53" s="18"/>
    </row>
    <row r="54" spans="1:24">
      <c r="A54" s="19" t="s">
        <v>58</v>
      </c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20" t="s">
        <v>45</v>
      </c>
      <c r="B55" s="12"/>
      <c r="C55" s="26"/>
      <c r="D55" s="14"/>
      <c r="E55" s="14"/>
      <c r="F55" s="33" t="str">
        <f>SUM(C55:E55)</f>
        <v>0</v>
      </c>
      <c r="G55" s="12"/>
      <c r="H55" s="26">
        <v>653423</v>
      </c>
      <c r="I55" s="14">
        <v>87786</v>
      </c>
      <c r="J55" s="34">
        <v>565637</v>
      </c>
      <c r="K55" s="12"/>
      <c r="L55" s="26">
        <v>4068280</v>
      </c>
      <c r="M55" s="14">
        <v>1437626</v>
      </c>
      <c r="N55" s="34">
        <v>2630654</v>
      </c>
      <c r="O55" s="12"/>
      <c r="P55" s="26">
        <v>3092552</v>
      </c>
      <c r="Q55" s="14">
        <v>2448092</v>
      </c>
      <c r="R55" s="34">
        <v>644460</v>
      </c>
      <c r="S55" s="12"/>
      <c r="T55" s="26">
        <v>1275847</v>
      </c>
      <c r="U55" s="14">
        <v>1262790</v>
      </c>
      <c r="V55" s="34">
        <v>13057</v>
      </c>
      <c r="W55" s="12"/>
      <c r="X55" s="38">
        <v>3853808</v>
      </c>
    </row>
    <row r="56" spans="1:24">
      <c r="A56" s="20" t="s">
        <v>46</v>
      </c>
      <c r="B56" s="12"/>
      <c r="C56" s="26"/>
      <c r="D56" s="14"/>
      <c r="E56" s="14"/>
      <c r="F56" s="33" t="str">
        <f>SUM(C56:E56)</f>
        <v>0</v>
      </c>
      <c r="G56" s="12"/>
      <c r="H56" s="26">
        <v>653422.97</v>
      </c>
      <c r="I56" s="14">
        <v>100689.09</v>
      </c>
      <c r="J56" s="34">
        <v>552733.88</v>
      </c>
      <c r="K56" s="12"/>
      <c r="L56" s="26">
        <v>4068280.13</v>
      </c>
      <c r="M56" s="14">
        <v>1515075.37</v>
      </c>
      <c r="N56" s="34">
        <v>2553204.76</v>
      </c>
      <c r="O56" s="12"/>
      <c r="P56" s="26">
        <v>3120381.83</v>
      </c>
      <c r="Q56" s="14">
        <v>2495289.05</v>
      </c>
      <c r="R56" s="34">
        <v>625092.78</v>
      </c>
      <c r="S56" s="12"/>
      <c r="T56" s="26">
        <v>1275846.99</v>
      </c>
      <c r="U56" s="14">
        <v>1263288.01</v>
      </c>
      <c r="V56" s="34">
        <v>12558.98</v>
      </c>
      <c r="W56" s="12"/>
      <c r="X56" s="38">
        <v>3743590.4</v>
      </c>
    </row>
    <row r="57" spans="1:24">
      <c r="A57" s="20" t="s">
        <v>47</v>
      </c>
      <c r="B57" s="12"/>
      <c r="C57" s="26"/>
      <c r="D57" s="14"/>
      <c r="E57" s="14"/>
      <c r="F57" s="33" t="str">
        <f>SUM(C57:E57)</f>
        <v>0</v>
      </c>
      <c r="G57" s="12"/>
      <c r="H57" s="26">
        <v>653423</v>
      </c>
      <c r="I57" s="14">
        <v>113592</v>
      </c>
      <c r="J57" s="34">
        <v>539831</v>
      </c>
      <c r="K57" s="12"/>
      <c r="L57" s="26">
        <v>4068280</v>
      </c>
      <c r="M57" s="14">
        <v>1592525</v>
      </c>
      <c r="N57" s="34">
        <v>2475755</v>
      </c>
      <c r="O57" s="12"/>
      <c r="P57" s="26">
        <v>3226205</v>
      </c>
      <c r="Q57" s="14">
        <v>2541622</v>
      </c>
      <c r="R57" s="34">
        <v>684583</v>
      </c>
      <c r="S57" s="12"/>
      <c r="T57" s="26">
        <v>1275847</v>
      </c>
      <c r="U57" s="14">
        <v>1263786</v>
      </c>
      <c r="V57" s="34">
        <v>12061</v>
      </c>
      <c r="W57" s="12"/>
      <c r="X57" s="38">
        <v>3712230</v>
      </c>
    </row>
    <row r="58" spans="1:24">
      <c r="A58" s="20" t="s">
        <v>48</v>
      </c>
      <c r="B58" s="12"/>
      <c r="C58" s="26"/>
      <c r="D58" s="14"/>
      <c r="E58" s="14"/>
      <c r="F58" s="33" t="str">
        <f>SUM(C58:E58)</f>
        <v>0</v>
      </c>
      <c r="G58" s="12"/>
      <c r="H58" s="26">
        <v>653423</v>
      </c>
      <c r="I58" s="14">
        <v>126429</v>
      </c>
      <c r="J58" s="34">
        <v>526994</v>
      </c>
      <c r="K58" s="12"/>
      <c r="L58" s="26">
        <v>4153095</v>
      </c>
      <c r="M58" s="14">
        <v>1671339</v>
      </c>
      <c r="N58" s="34">
        <v>2481756</v>
      </c>
      <c r="O58" s="12"/>
      <c r="P58" s="26">
        <v>3407361</v>
      </c>
      <c r="Q58" s="14">
        <v>2591541</v>
      </c>
      <c r="R58" s="34">
        <v>815820</v>
      </c>
      <c r="S58" s="12"/>
      <c r="T58" s="26">
        <v>1275847</v>
      </c>
      <c r="U58" s="14">
        <v>1264283</v>
      </c>
      <c r="V58" s="34">
        <v>11564</v>
      </c>
      <c r="W58" s="12"/>
      <c r="X58" s="38">
        <v>3836134</v>
      </c>
    </row>
    <row r="59" spans="1:24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33" t="str">
        <f>SUM(F55:F58)</f>
        <v>0</v>
      </c>
      <c r="G59" s="12"/>
      <c r="H59" s="25" t="str">
        <f>SUM(H55:H58)</f>
        <v>0</v>
      </c>
      <c r="I59" s="15" t="str">
        <f>SUM(I55:I58)</f>
        <v>0</v>
      </c>
      <c r="J59" s="33" t="str">
        <f>SUM(J55:J58)</f>
        <v>0</v>
      </c>
      <c r="K59" s="12"/>
      <c r="L59" s="25" t="str">
        <f>SUM(L55:L58)</f>
        <v>0</v>
      </c>
      <c r="M59" s="15" t="str">
        <f>SUM(M55:M58)</f>
        <v>0</v>
      </c>
      <c r="N59" s="33" t="str">
        <f>SUM(N55:N58)</f>
        <v>0</v>
      </c>
      <c r="O59" s="12"/>
      <c r="P59" s="25" t="str">
        <f>SUM(P55:P58)</f>
        <v>0</v>
      </c>
      <c r="Q59" s="15" t="str">
        <f>SUM(Q55:Q58)</f>
        <v>0</v>
      </c>
      <c r="R59" s="33" t="str">
        <f>SUM(R55:R58)</f>
        <v>0</v>
      </c>
      <c r="S59" s="12"/>
      <c r="T59" s="25" t="str">
        <f>SUM(T55:T58)</f>
        <v>0</v>
      </c>
      <c r="U59" s="15" t="str">
        <f>SUM(U55:U58)</f>
        <v>0</v>
      </c>
      <c r="V59" s="33" t="str">
        <f>SUM(V55:V58)</f>
        <v>0</v>
      </c>
      <c r="W59" s="12"/>
      <c r="X59" s="37" t="str">
        <f>SUM(X55:X58)</f>
        <v>0</v>
      </c>
    </row>
    <row r="60" spans="1:24">
      <c r="A60" s="18"/>
      <c r="B60" s="12"/>
      <c r="C60" s="24"/>
      <c r="D60" s="12"/>
      <c r="E60" s="12"/>
      <c r="F60" s="32"/>
      <c r="G60" s="12"/>
      <c r="H60" s="24"/>
      <c r="I60" s="12"/>
      <c r="J60" s="32"/>
      <c r="K60" s="12"/>
      <c r="L60" s="24"/>
      <c r="M60" s="12"/>
      <c r="N60" s="32"/>
      <c r="O60" s="12"/>
      <c r="P60" s="24"/>
      <c r="Q60" s="12"/>
      <c r="R60" s="32"/>
      <c r="S60" s="12"/>
      <c r="T60" s="24"/>
      <c r="U60" s="12"/>
      <c r="V60" s="32"/>
      <c r="W60" s="12"/>
      <c r="X60" s="18"/>
    </row>
    <row r="61" spans="1:24">
      <c r="A61" s="19" t="s">
        <v>59</v>
      </c>
      <c r="B61" s="12"/>
      <c r="C61" s="24"/>
      <c r="D61" s="12"/>
      <c r="E61" s="12"/>
      <c r="F61" s="32"/>
      <c r="G61" s="12"/>
      <c r="H61" s="24"/>
      <c r="I61" s="12"/>
      <c r="J61" s="32"/>
      <c r="K61" s="12"/>
      <c r="L61" s="24"/>
      <c r="M61" s="12"/>
      <c r="N61" s="32"/>
      <c r="O61" s="12"/>
      <c r="P61" s="24"/>
      <c r="Q61" s="12"/>
      <c r="R61" s="32"/>
      <c r="S61" s="12"/>
      <c r="T61" s="24"/>
      <c r="U61" s="12"/>
      <c r="V61" s="32"/>
      <c r="W61" s="12"/>
      <c r="X61" s="18"/>
    </row>
    <row r="62" spans="1:24">
      <c r="A62" s="20" t="s">
        <v>45</v>
      </c>
      <c r="B62" s="12"/>
      <c r="C62" s="26">
        <v>0</v>
      </c>
      <c r="D62" s="14">
        <v>0</v>
      </c>
      <c r="E62" s="14">
        <v>0</v>
      </c>
      <c r="F62" s="33" t="str">
        <f>SUM(C62:E62)</f>
        <v>0</v>
      </c>
      <c r="G62" s="12"/>
      <c r="H62" s="26">
        <v>0</v>
      </c>
      <c r="I62" s="14">
        <v>0</v>
      </c>
      <c r="J62" s="34">
        <v>0</v>
      </c>
      <c r="K62" s="12"/>
      <c r="L62" s="26">
        <v>0</v>
      </c>
      <c r="M62" s="14">
        <v>0</v>
      </c>
      <c r="N62" s="34">
        <v>0</v>
      </c>
      <c r="O62" s="12"/>
      <c r="P62" s="26">
        <v>2324061</v>
      </c>
      <c r="Q62" s="14">
        <v>2175652</v>
      </c>
      <c r="R62" s="34">
        <v>148409</v>
      </c>
      <c r="S62" s="12"/>
      <c r="T62" s="26">
        <v>239855</v>
      </c>
      <c r="U62" s="14">
        <v>235858</v>
      </c>
      <c r="V62" s="34">
        <v>3997</v>
      </c>
      <c r="W62" s="12"/>
      <c r="X62" s="38">
        <v>152406</v>
      </c>
    </row>
    <row r="63" spans="1:24">
      <c r="A63" s="20" t="s">
        <v>46</v>
      </c>
      <c r="B63" s="12"/>
      <c r="C63" s="26">
        <v>0</v>
      </c>
      <c r="D63" s="14">
        <v>749</v>
      </c>
      <c r="E63" s="14">
        <v>0</v>
      </c>
      <c r="F63" s="33" t="str">
        <f>SUM(C63:E63)</f>
        <v>0</v>
      </c>
      <c r="G63" s="12"/>
      <c r="H63" s="26">
        <v>0</v>
      </c>
      <c r="I63" s="14">
        <v>0</v>
      </c>
      <c r="J63" s="34">
        <v>0</v>
      </c>
      <c r="K63" s="12"/>
      <c r="L63" s="26">
        <v>0</v>
      </c>
      <c r="M63" s="14">
        <v>0</v>
      </c>
      <c r="N63" s="34">
        <v>0</v>
      </c>
      <c r="O63" s="12"/>
      <c r="P63" s="26">
        <v>2326149</v>
      </c>
      <c r="Q63" s="14">
        <v>2181578</v>
      </c>
      <c r="R63" s="34">
        <v>144571</v>
      </c>
      <c r="S63" s="12"/>
      <c r="T63" s="26">
        <v>239855</v>
      </c>
      <c r="U63" s="14">
        <v>235913</v>
      </c>
      <c r="V63" s="34">
        <v>3942</v>
      </c>
      <c r="W63" s="12"/>
      <c r="X63" s="38">
        <v>149262</v>
      </c>
    </row>
    <row r="64" spans="1:24">
      <c r="A64" s="20" t="s">
        <v>47</v>
      </c>
      <c r="B64" s="12"/>
      <c r="C64" s="26">
        <v>0</v>
      </c>
      <c r="D64" s="14">
        <v>4969</v>
      </c>
      <c r="E64" s="14">
        <v>0</v>
      </c>
      <c r="F64" s="33" t="str">
        <f>SUM(C64:E64)</f>
        <v>0</v>
      </c>
      <c r="G64" s="12"/>
      <c r="H64" s="26">
        <v>0</v>
      </c>
      <c r="I64" s="14">
        <v>0</v>
      </c>
      <c r="J64" s="34">
        <v>0</v>
      </c>
      <c r="K64" s="12"/>
      <c r="L64" s="26">
        <v>0</v>
      </c>
      <c r="M64" s="14">
        <v>0</v>
      </c>
      <c r="N64" s="34">
        <v>0</v>
      </c>
      <c r="O64" s="12"/>
      <c r="P64" s="26">
        <v>2343619</v>
      </c>
      <c r="Q64" s="14">
        <v>2187176</v>
      </c>
      <c r="R64" s="34">
        <v>156443</v>
      </c>
      <c r="S64" s="12"/>
      <c r="T64" s="26">
        <v>239855</v>
      </c>
      <c r="U64" s="14">
        <v>235967</v>
      </c>
      <c r="V64" s="34">
        <v>3888</v>
      </c>
      <c r="W64" s="12"/>
      <c r="X64" s="38">
        <v>165300</v>
      </c>
    </row>
    <row r="65" spans="1:24">
      <c r="A65" s="20" t="s">
        <v>48</v>
      </c>
      <c r="B65" s="12"/>
      <c r="C65" s="26">
        <v>0</v>
      </c>
      <c r="D65" s="14">
        <v>0</v>
      </c>
      <c r="E65" s="14">
        <v>0</v>
      </c>
      <c r="F65" s="33" t="str">
        <f>SUM(C65:E65)</f>
        <v>0</v>
      </c>
      <c r="G65" s="12"/>
      <c r="H65" s="26">
        <v>0</v>
      </c>
      <c r="I65" s="14">
        <v>0</v>
      </c>
      <c r="J65" s="34">
        <v>0</v>
      </c>
      <c r="K65" s="12"/>
      <c r="L65" s="26">
        <v>0</v>
      </c>
      <c r="M65" s="14">
        <v>0</v>
      </c>
      <c r="N65" s="34">
        <v>0</v>
      </c>
      <c r="O65" s="12"/>
      <c r="P65" s="26">
        <v>2360719</v>
      </c>
      <c r="Q65" s="14">
        <v>2194163</v>
      </c>
      <c r="R65" s="34">
        <v>166556</v>
      </c>
      <c r="S65" s="12"/>
      <c r="T65" s="26">
        <v>239855</v>
      </c>
      <c r="U65" s="14">
        <v>236022</v>
      </c>
      <c r="V65" s="34">
        <v>3833</v>
      </c>
      <c r="W65" s="12"/>
      <c r="X65" s="38">
        <v>170389</v>
      </c>
    </row>
    <row r="66" spans="1:24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33" t="str">
        <f>SUM(F62:F65)</f>
        <v>0</v>
      </c>
      <c r="G66" s="12"/>
      <c r="H66" s="25" t="str">
        <f>SUM(H62:H65)</f>
        <v>0</v>
      </c>
      <c r="I66" s="15" t="str">
        <f>SUM(I62:I65)</f>
        <v>0</v>
      </c>
      <c r="J66" s="33" t="str">
        <f>SUM(J62:J65)</f>
        <v>0</v>
      </c>
      <c r="K66" s="12"/>
      <c r="L66" s="25" t="str">
        <f>SUM(L62:L65)</f>
        <v>0</v>
      </c>
      <c r="M66" s="15" t="str">
        <f>SUM(M62:M65)</f>
        <v>0</v>
      </c>
      <c r="N66" s="33" t="str">
        <f>SUM(N62:N65)</f>
        <v>0</v>
      </c>
      <c r="O66" s="12"/>
      <c r="P66" s="25" t="str">
        <f>SUM(P62:P65)</f>
        <v>0</v>
      </c>
      <c r="Q66" s="15" t="str">
        <f>SUM(Q62:Q65)</f>
        <v>0</v>
      </c>
      <c r="R66" s="33" t="str">
        <f>SUM(R62:R65)</f>
        <v>0</v>
      </c>
      <c r="S66" s="12"/>
      <c r="T66" s="25" t="str">
        <f>SUM(T62:T65)</f>
        <v>0</v>
      </c>
      <c r="U66" s="15" t="str">
        <f>SUM(U62:U65)</f>
        <v>0</v>
      </c>
      <c r="V66" s="33" t="str">
        <f>SUM(V62:V65)</f>
        <v>0</v>
      </c>
      <c r="W66" s="12"/>
      <c r="X66" s="37" t="str">
        <f>SUM(X62:X65)</f>
        <v>0</v>
      </c>
    </row>
    <row r="67" spans="1:24">
      <c r="A67" s="18"/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19" t="s">
        <v>60</v>
      </c>
      <c r="B68" s="12"/>
      <c r="C68" s="24"/>
      <c r="D68" s="12"/>
      <c r="E68" s="12"/>
      <c r="F68" s="32"/>
      <c r="G68" s="12"/>
      <c r="H68" s="24"/>
      <c r="I68" s="12"/>
      <c r="J68" s="32"/>
      <c r="K68" s="12"/>
      <c r="L68" s="24"/>
      <c r="M68" s="12"/>
      <c r="N68" s="32"/>
      <c r="O68" s="12"/>
      <c r="P68" s="24"/>
      <c r="Q68" s="12"/>
      <c r="R68" s="32"/>
      <c r="S68" s="12"/>
      <c r="T68" s="24"/>
      <c r="U68" s="12"/>
      <c r="V68" s="32"/>
      <c r="W68" s="12"/>
      <c r="X68" s="18"/>
    </row>
    <row r="69" spans="1:24">
      <c r="A69" s="20" t="s">
        <v>45</v>
      </c>
      <c r="B69" s="12"/>
      <c r="C69" s="26"/>
      <c r="D69" s="14">
        <v>293.91</v>
      </c>
      <c r="E69" s="14"/>
      <c r="F69" s="33" t="str">
        <f>SUM(C69:E69)</f>
        <v>0</v>
      </c>
      <c r="G69" s="12"/>
      <c r="H69" s="26"/>
      <c r="I69" s="14"/>
      <c r="J69" s="34"/>
      <c r="K69" s="12"/>
      <c r="L69" s="26"/>
      <c r="M69" s="14"/>
      <c r="N69" s="34"/>
      <c r="O69" s="12"/>
      <c r="P69" s="26">
        <v>2273144.5</v>
      </c>
      <c r="Q69" s="14">
        <v>1451089.92</v>
      </c>
      <c r="R69" s="34">
        <v>822054.58</v>
      </c>
      <c r="S69" s="12"/>
      <c r="T69" s="26">
        <v>252106.08</v>
      </c>
      <c r="U69" s="14">
        <v>126116.75</v>
      </c>
      <c r="V69" s="34">
        <v>125989.33</v>
      </c>
      <c r="W69" s="12"/>
      <c r="X69" s="38">
        <v>948337.82</v>
      </c>
    </row>
    <row r="70" spans="1:24">
      <c r="A70" s="20" t="s">
        <v>46</v>
      </c>
      <c r="B70" s="12"/>
      <c r="C70" s="26"/>
      <c r="D70" s="14">
        <v>1767.66</v>
      </c>
      <c r="E70" s="14"/>
      <c r="F70" s="33" t="str">
        <f>SUM(C70:E70)</f>
        <v>0</v>
      </c>
      <c r="G70" s="12"/>
      <c r="H70" s="26"/>
      <c r="I70" s="14"/>
      <c r="J70" s="34"/>
      <c r="K70" s="12"/>
      <c r="L70" s="26"/>
      <c r="M70" s="14"/>
      <c r="N70" s="34"/>
      <c r="O70" s="12"/>
      <c r="P70" s="26">
        <v>2283327.53</v>
      </c>
      <c r="Q70" s="14">
        <v>1485956.96</v>
      </c>
      <c r="R70" s="34">
        <v>797370.57</v>
      </c>
      <c r="S70" s="12"/>
      <c r="T70" s="26">
        <v>252938.86</v>
      </c>
      <c r="U70" s="14">
        <v>130322.54</v>
      </c>
      <c r="V70" s="34">
        <v>122616.32</v>
      </c>
      <c r="W70" s="12"/>
      <c r="X70" s="38">
        <v>921754.55</v>
      </c>
    </row>
    <row r="71" spans="1:24">
      <c r="A71" s="20" t="s">
        <v>47</v>
      </c>
      <c r="B71" s="12"/>
      <c r="C71" s="26"/>
      <c r="D71" s="14"/>
      <c r="E71" s="14"/>
      <c r="F71" s="33" t="str">
        <f>SUM(C71:E71)</f>
        <v>0</v>
      </c>
      <c r="G71" s="12"/>
      <c r="H71" s="26"/>
      <c r="I71" s="14"/>
      <c r="J71" s="34"/>
      <c r="K71" s="12"/>
      <c r="L71" s="26"/>
      <c r="M71" s="14"/>
      <c r="N71" s="34"/>
      <c r="O71" s="12"/>
      <c r="P71" s="26">
        <v>2290282.34</v>
      </c>
      <c r="Q71" s="14">
        <v>1520302.52</v>
      </c>
      <c r="R71" s="34">
        <v>769979.82</v>
      </c>
      <c r="S71" s="12"/>
      <c r="T71" s="26">
        <v>252938.86</v>
      </c>
      <c r="U71" s="14">
        <v>134569.97</v>
      </c>
      <c r="V71" s="34">
        <v>118368.89</v>
      </c>
      <c r="W71" s="12"/>
      <c r="X71" s="38">
        <v>888348.71</v>
      </c>
    </row>
    <row r="72" spans="1:24">
      <c r="A72" s="20" t="s">
        <v>48</v>
      </c>
      <c r="B72" s="12"/>
      <c r="C72" s="26"/>
      <c r="D72" s="14">
        <v>2182.54</v>
      </c>
      <c r="E72" s="14"/>
      <c r="F72" s="33" t="str">
        <f>SUM(C72:E72)</f>
        <v>0</v>
      </c>
      <c r="G72" s="12"/>
      <c r="H72" s="26"/>
      <c r="I72" s="14">
        <v>0</v>
      </c>
      <c r="J72" s="34">
        <v>0</v>
      </c>
      <c r="K72" s="12"/>
      <c r="L72" s="26"/>
      <c r="M72" s="14"/>
      <c r="N72" s="34"/>
      <c r="O72" s="12"/>
      <c r="P72" s="26">
        <v>2290282.34</v>
      </c>
      <c r="Q72" s="14">
        <v>1554453.08</v>
      </c>
      <c r="R72" s="34">
        <v>735829.26</v>
      </c>
      <c r="S72" s="12"/>
      <c r="T72" s="26">
        <v>252938.86</v>
      </c>
      <c r="U72" s="14">
        <v>138817.36</v>
      </c>
      <c r="V72" s="34">
        <v>114121.5</v>
      </c>
      <c r="W72" s="12"/>
      <c r="X72" s="38">
        <v>852133.3</v>
      </c>
    </row>
    <row r="73" spans="1:24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33" t="str">
        <f>SUM(F69:F72)</f>
        <v>0</v>
      </c>
      <c r="G73" s="12"/>
      <c r="H73" s="25" t="str">
        <f>SUM(H69:H72)</f>
        <v>0</v>
      </c>
      <c r="I73" s="15" t="str">
        <f>SUM(I69:I72)</f>
        <v>0</v>
      </c>
      <c r="J73" s="33" t="str">
        <f>SUM(J69:J72)</f>
        <v>0</v>
      </c>
      <c r="K73" s="12"/>
      <c r="L73" s="25" t="str">
        <f>SUM(L69:L72)</f>
        <v>0</v>
      </c>
      <c r="M73" s="15" t="str">
        <f>SUM(M69:M72)</f>
        <v>0</v>
      </c>
      <c r="N73" s="33" t="str">
        <f>SUM(N69:N72)</f>
        <v>0</v>
      </c>
      <c r="O73" s="12"/>
      <c r="P73" s="25" t="str">
        <f>SUM(P69:P72)</f>
        <v>0</v>
      </c>
      <c r="Q73" s="15" t="str">
        <f>SUM(Q69:Q72)</f>
        <v>0</v>
      </c>
      <c r="R73" s="33" t="str">
        <f>SUM(R69:R72)</f>
        <v>0</v>
      </c>
      <c r="S73" s="12"/>
      <c r="T73" s="25" t="str">
        <f>SUM(T69:T72)</f>
        <v>0</v>
      </c>
      <c r="U73" s="15" t="str">
        <f>SUM(U69:U72)</f>
        <v>0</v>
      </c>
      <c r="V73" s="33" t="str">
        <f>SUM(V69:V72)</f>
        <v>0</v>
      </c>
      <c r="W73" s="12"/>
      <c r="X73" s="37" t="str">
        <f>SUM(X69:X72)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61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45</v>
      </c>
      <c r="B76" s="12"/>
      <c r="C76" s="26"/>
      <c r="D76" s="14"/>
      <c r="E76" s="14"/>
      <c r="F76" s="33" t="str">
        <f>SUM(C76:E76)</f>
        <v>0</v>
      </c>
      <c r="G76" s="12"/>
      <c r="H76" s="26"/>
      <c r="I76" s="14"/>
      <c r="J76" s="34"/>
      <c r="K76" s="12"/>
      <c r="L76" s="26">
        <v>4407153.83</v>
      </c>
      <c r="M76" s="14">
        <v>3243127.93</v>
      </c>
      <c r="N76" s="34">
        <v>1164025.9</v>
      </c>
      <c r="O76" s="12"/>
      <c r="P76" s="26">
        <v>2491203.71</v>
      </c>
      <c r="Q76" s="14">
        <v>2116658.74</v>
      </c>
      <c r="R76" s="34">
        <v>374544.97</v>
      </c>
      <c r="S76" s="12"/>
      <c r="T76" s="26">
        <v>84698.3</v>
      </c>
      <c r="U76" s="14">
        <v>83840.86</v>
      </c>
      <c r="V76" s="34">
        <v>857.44</v>
      </c>
      <c r="W76" s="12"/>
      <c r="X76" s="38">
        <v>1539428.31</v>
      </c>
    </row>
    <row r="77" spans="1:24">
      <c r="A77" s="20" t="s">
        <v>46</v>
      </c>
      <c r="B77" s="12"/>
      <c r="C77" s="26"/>
      <c r="D77" s="14"/>
      <c r="E77" s="14"/>
      <c r="F77" s="33" t="str">
        <f>SUM(C77:E77)</f>
        <v>0</v>
      </c>
      <c r="G77" s="12"/>
      <c r="H77" s="26"/>
      <c r="I77" s="14"/>
      <c r="J77" s="34"/>
      <c r="K77" s="12"/>
      <c r="L77" s="26"/>
      <c r="M77" s="14"/>
      <c r="N77" s="34"/>
      <c r="O77" s="12"/>
      <c r="P77" s="26">
        <v>2496700.12</v>
      </c>
      <c r="Q77" s="14">
        <v>2140814.25</v>
      </c>
      <c r="R77" s="34">
        <v>355885.87</v>
      </c>
      <c r="S77" s="12"/>
      <c r="T77" s="26">
        <v>84698.3</v>
      </c>
      <c r="U77" s="14">
        <v>84709.72</v>
      </c>
      <c r="V77" s="34">
        <v>-11.42</v>
      </c>
      <c r="W77" s="12"/>
      <c r="X77" s="38">
        <v>355874.45</v>
      </c>
    </row>
    <row r="78" spans="1:24">
      <c r="A78" s="20" t="s">
        <v>47</v>
      </c>
      <c r="B78" s="12"/>
      <c r="C78" s="26"/>
      <c r="D78" s="14"/>
      <c r="E78" s="14"/>
      <c r="F78" s="33" t="str">
        <f>SUM(C78:E78)</f>
        <v>0</v>
      </c>
      <c r="G78" s="12"/>
      <c r="H78" s="26"/>
      <c r="I78" s="14"/>
      <c r="J78" s="34"/>
      <c r="K78" s="12"/>
      <c r="L78" s="26"/>
      <c r="M78" s="14"/>
      <c r="N78" s="34"/>
      <c r="O78" s="12"/>
      <c r="P78" s="26">
        <v>2498056.84</v>
      </c>
      <c r="Q78" s="14">
        <v>2164852.63</v>
      </c>
      <c r="R78" s="34">
        <v>333204.21</v>
      </c>
      <c r="S78" s="12"/>
      <c r="T78" s="26">
        <v>86605.3</v>
      </c>
      <c r="U78" s="14">
        <v>85618.31</v>
      </c>
      <c r="V78" s="34">
        <v>986.99</v>
      </c>
      <c r="W78" s="12"/>
      <c r="X78" s="38">
        <v>334191.2</v>
      </c>
    </row>
    <row r="79" spans="1:24">
      <c r="A79" s="20" t="s">
        <v>48</v>
      </c>
      <c r="B79" s="12"/>
      <c r="C79" s="26"/>
      <c r="D79" s="14"/>
      <c r="E79" s="14"/>
      <c r="F79" s="33" t="str">
        <f>SUM(C79:E79)</f>
        <v>0</v>
      </c>
      <c r="G79" s="12"/>
      <c r="H79" s="26"/>
      <c r="I79" s="14"/>
      <c r="J79" s="34"/>
      <c r="K79" s="12"/>
      <c r="L79" s="26"/>
      <c r="M79" s="14"/>
      <c r="N79" s="34"/>
      <c r="O79" s="12"/>
      <c r="P79" s="26">
        <v>2498056.84</v>
      </c>
      <c r="Q79" s="14">
        <v>2188277.97</v>
      </c>
      <c r="R79" s="34">
        <v>309778.87</v>
      </c>
      <c r="S79" s="12"/>
      <c r="T79" s="26">
        <v>88512.3</v>
      </c>
      <c r="U79" s="14">
        <v>86765.28</v>
      </c>
      <c r="V79" s="34">
        <v>1747.02</v>
      </c>
      <c r="W79" s="12"/>
      <c r="X79" s="38">
        <v>311525.89</v>
      </c>
    </row>
    <row r="80" spans="1:24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33" t="str">
        <f>SUM(F76:F79)</f>
        <v>0</v>
      </c>
      <c r="G80" s="12"/>
      <c r="H80" s="25" t="str">
        <f>SUM(H76:H79)</f>
        <v>0</v>
      </c>
      <c r="I80" s="15" t="str">
        <f>SUM(I76:I79)</f>
        <v>0</v>
      </c>
      <c r="J80" s="33" t="str">
        <f>SUM(J76:J79)</f>
        <v>0</v>
      </c>
      <c r="K80" s="12"/>
      <c r="L80" s="25" t="str">
        <f>SUM(L76:L79)</f>
        <v>0</v>
      </c>
      <c r="M80" s="15" t="str">
        <f>SUM(M76:M79)</f>
        <v>0</v>
      </c>
      <c r="N80" s="33" t="str">
        <f>SUM(N76:N79)</f>
        <v>0</v>
      </c>
      <c r="O80" s="12"/>
      <c r="P80" s="25" t="str">
        <f>SUM(P76:P79)</f>
        <v>0</v>
      </c>
      <c r="Q80" s="15" t="str">
        <f>SUM(Q76:Q79)</f>
        <v>0</v>
      </c>
      <c r="R80" s="33" t="str">
        <f>SUM(R76:R79)</f>
        <v>0</v>
      </c>
      <c r="S80" s="12"/>
      <c r="T80" s="25" t="str">
        <f>SUM(T76:T79)</f>
        <v>0</v>
      </c>
      <c r="U80" s="15" t="str">
        <f>SUM(U76:U79)</f>
        <v>0</v>
      </c>
      <c r="V80" s="33" t="str">
        <f>SUM(V76:V79)</f>
        <v>0</v>
      </c>
      <c r="W80" s="12"/>
      <c r="X80" s="37" t="str">
        <f>SUM(X76:X79)</f>
        <v>0</v>
      </c>
    </row>
    <row r="81" spans="1:24">
      <c r="A81" s="18"/>
      <c r="B81" s="12"/>
      <c r="C81" s="24"/>
      <c r="D81" s="12"/>
      <c r="E81" s="12"/>
      <c r="F81" s="32"/>
      <c r="G81" s="12"/>
      <c r="H81" s="24"/>
      <c r="I81" s="12"/>
      <c r="J81" s="32"/>
      <c r="K81" s="12"/>
      <c r="L81" s="24"/>
      <c r="M81" s="12"/>
      <c r="N81" s="32"/>
      <c r="O81" s="12"/>
      <c r="P81" s="24"/>
      <c r="Q81" s="12"/>
      <c r="R81" s="32"/>
      <c r="S81" s="12"/>
      <c r="T81" s="24"/>
      <c r="U81" s="12"/>
      <c r="V81" s="32"/>
      <c r="W81" s="12"/>
      <c r="X81" s="18"/>
    </row>
    <row r="82" spans="1:24">
      <c r="A82" s="19" t="s">
        <v>62</v>
      </c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20" t="s">
        <v>45</v>
      </c>
      <c r="B83" s="12"/>
      <c r="C83" s="26">
        <v>4921091</v>
      </c>
      <c r="D83" s="14"/>
      <c r="E83" s="14"/>
      <c r="F83" s="33" t="str">
        <f>SUM(C83:E83)</f>
        <v>0</v>
      </c>
      <c r="G83" s="12"/>
      <c r="H83" s="26">
        <v>34534</v>
      </c>
      <c r="I83" s="14">
        <v>9572</v>
      </c>
      <c r="J83" s="34">
        <v>24962</v>
      </c>
      <c r="K83" s="12"/>
      <c r="L83" s="26">
        <v>5863093</v>
      </c>
      <c r="M83" s="14">
        <v>257401</v>
      </c>
      <c r="N83" s="34">
        <v>5605692</v>
      </c>
      <c r="O83" s="12"/>
      <c r="P83" s="26">
        <v>751499</v>
      </c>
      <c r="Q83" s="14">
        <v>134886</v>
      </c>
      <c r="R83" s="34">
        <v>616613</v>
      </c>
      <c r="S83" s="12"/>
      <c r="T83" s="26"/>
      <c r="U83" s="14"/>
      <c r="V83" s="34"/>
      <c r="W83" s="12"/>
      <c r="X83" s="38">
        <v>11168358</v>
      </c>
    </row>
    <row r="84" spans="1:24">
      <c r="A84" s="20" t="s">
        <v>46</v>
      </c>
      <c r="B84" s="12"/>
      <c r="C84" s="26">
        <v>4921091</v>
      </c>
      <c r="D84" s="14"/>
      <c r="E84" s="14"/>
      <c r="F84" s="33" t="str">
        <f>SUM(C84:E84)</f>
        <v>0</v>
      </c>
      <c r="G84" s="12"/>
      <c r="H84" s="26">
        <v>34534</v>
      </c>
      <c r="I84" s="14">
        <v>12763</v>
      </c>
      <c r="J84" s="34">
        <v>21771</v>
      </c>
      <c r="K84" s="12"/>
      <c r="L84" s="26">
        <v>5884130</v>
      </c>
      <c r="M84" s="14">
        <v>343842</v>
      </c>
      <c r="N84" s="34">
        <v>5540288</v>
      </c>
      <c r="O84" s="12"/>
      <c r="P84" s="26">
        <v>946329</v>
      </c>
      <c r="Q84" s="14">
        <v>184236</v>
      </c>
      <c r="R84" s="34">
        <v>762093</v>
      </c>
      <c r="S84" s="12"/>
      <c r="T84" s="26"/>
      <c r="U84" s="14"/>
      <c r="V84" s="34"/>
      <c r="W84" s="12"/>
      <c r="X84" s="38">
        <v>11245243</v>
      </c>
    </row>
    <row r="85" spans="1:24">
      <c r="A85" s="20" t="s">
        <v>47</v>
      </c>
      <c r="B85" s="12"/>
      <c r="C85" s="26">
        <v>4921091</v>
      </c>
      <c r="D85" s="14"/>
      <c r="E85" s="14"/>
      <c r="F85" s="33" t="str">
        <f>SUM(C85:E85)</f>
        <v>0</v>
      </c>
      <c r="G85" s="12"/>
      <c r="H85" s="26">
        <v>34534</v>
      </c>
      <c r="I85" s="14">
        <v>15953</v>
      </c>
      <c r="J85" s="34">
        <v>18581</v>
      </c>
      <c r="K85" s="12"/>
      <c r="L85" s="26">
        <v>5923694</v>
      </c>
      <c r="M85" s="14">
        <v>431130</v>
      </c>
      <c r="N85" s="34">
        <v>5492564</v>
      </c>
      <c r="O85" s="12"/>
      <c r="P85" s="26">
        <v>1126295</v>
      </c>
      <c r="Q85" s="14">
        <v>275157</v>
      </c>
      <c r="R85" s="34">
        <v>851138</v>
      </c>
      <c r="S85" s="12"/>
      <c r="T85" s="26"/>
      <c r="U85" s="14"/>
      <c r="V85" s="34"/>
      <c r="W85" s="12"/>
      <c r="X85" s="38">
        <v>11283374</v>
      </c>
    </row>
    <row r="86" spans="1:24">
      <c r="A86" s="20" t="s">
        <v>48</v>
      </c>
      <c r="B86" s="12"/>
      <c r="C86" s="26">
        <v>4921091</v>
      </c>
      <c r="D86" s="14"/>
      <c r="E86" s="14"/>
      <c r="F86" s="33" t="str">
        <f>SUM(C86:E86)</f>
        <v>0</v>
      </c>
      <c r="G86" s="12"/>
      <c r="H86" s="26">
        <v>34534</v>
      </c>
      <c r="I86" s="14">
        <v>10636</v>
      </c>
      <c r="J86" s="34">
        <v>23898</v>
      </c>
      <c r="K86" s="12"/>
      <c r="L86" s="26">
        <v>5867968</v>
      </c>
      <c r="M86" s="14">
        <v>286172</v>
      </c>
      <c r="N86" s="34">
        <v>5581796</v>
      </c>
      <c r="O86" s="12"/>
      <c r="P86" s="26">
        <v>853749</v>
      </c>
      <c r="Q86" s="14">
        <v>161720</v>
      </c>
      <c r="R86" s="34">
        <v>692029</v>
      </c>
      <c r="S86" s="12"/>
      <c r="T86" s="26"/>
      <c r="U86" s="14"/>
      <c r="V86" s="34"/>
      <c r="W86" s="12"/>
      <c r="X86" s="38">
        <v>11218814</v>
      </c>
    </row>
    <row r="87" spans="1:24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33" t="str">
        <f>SUM(F83:F86)</f>
        <v>0</v>
      </c>
      <c r="G87" s="12"/>
      <c r="H87" s="25" t="str">
        <f>SUM(H83:H86)</f>
        <v>0</v>
      </c>
      <c r="I87" s="15" t="str">
        <f>SUM(I83:I86)</f>
        <v>0</v>
      </c>
      <c r="J87" s="33" t="str">
        <f>SUM(J83:J86)</f>
        <v>0</v>
      </c>
      <c r="K87" s="12"/>
      <c r="L87" s="25" t="str">
        <f>SUM(L83:L86)</f>
        <v>0</v>
      </c>
      <c r="M87" s="15" t="str">
        <f>SUM(M83:M86)</f>
        <v>0</v>
      </c>
      <c r="N87" s="33" t="str">
        <f>SUM(N83:N86)</f>
        <v>0</v>
      </c>
      <c r="O87" s="12"/>
      <c r="P87" s="25" t="str">
        <f>SUM(P83:P86)</f>
        <v>0</v>
      </c>
      <c r="Q87" s="15" t="str">
        <f>SUM(Q83:Q86)</f>
        <v>0</v>
      </c>
      <c r="R87" s="33" t="str">
        <f>SUM(R83:R86)</f>
        <v>0</v>
      </c>
      <c r="S87" s="12"/>
      <c r="T87" s="25" t="str">
        <f>SUM(T83:T86)</f>
        <v>0</v>
      </c>
      <c r="U87" s="15" t="str">
        <f>SUM(U83:U86)</f>
        <v>0</v>
      </c>
      <c r="V87" s="33" t="str">
        <f>SUM(V83:V86)</f>
        <v>0</v>
      </c>
      <c r="W87" s="12"/>
      <c r="X87" s="37" t="str">
        <f>SUM(X83:X86)</f>
        <v>0</v>
      </c>
    </row>
    <row r="88" spans="1:24">
      <c r="A88" s="18"/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63</v>
      </c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20" t="s">
        <v>45</v>
      </c>
      <c r="B90" s="12"/>
      <c r="C90" s="26"/>
      <c r="D90" s="14"/>
      <c r="E90" s="14"/>
      <c r="F90" s="33" t="str">
        <f>SUM(C90:E90)</f>
        <v>0</v>
      </c>
      <c r="G90" s="12"/>
      <c r="H90" s="26">
        <v>286</v>
      </c>
      <c r="I90" s="14">
        <v>107</v>
      </c>
      <c r="J90" s="34">
        <v>179</v>
      </c>
      <c r="K90" s="12"/>
      <c r="L90" s="26">
        <v>11667</v>
      </c>
      <c r="M90" s="14">
        <v>4375</v>
      </c>
      <c r="N90" s="34">
        <v>7292</v>
      </c>
      <c r="O90" s="12"/>
      <c r="P90" s="26">
        <v>459354</v>
      </c>
      <c r="Q90" s="14">
        <v>68388</v>
      </c>
      <c r="R90" s="34">
        <v>390966</v>
      </c>
      <c r="S90" s="12"/>
      <c r="T90" s="26">
        <v>208225</v>
      </c>
      <c r="U90" s="14">
        <v>49362</v>
      </c>
      <c r="V90" s="34">
        <v>158863</v>
      </c>
      <c r="W90" s="12"/>
      <c r="X90" s="38">
        <v>557300</v>
      </c>
    </row>
    <row r="91" spans="1:24">
      <c r="A91" s="20" t="s">
        <v>46</v>
      </c>
      <c r="B91" s="12"/>
      <c r="C91" s="26"/>
      <c r="D91" s="14"/>
      <c r="E91" s="14"/>
      <c r="F91" s="33" t="str">
        <f>SUM(C91:E91)</f>
        <v>0</v>
      </c>
      <c r="G91" s="12"/>
      <c r="H91" s="26">
        <v>286</v>
      </c>
      <c r="I91" s="14">
        <v>143</v>
      </c>
      <c r="J91" s="34">
        <v>143</v>
      </c>
      <c r="K91" s="12"/>
      <c r="L91" s="26">
        <v>11667</v>
      </c>
      <c r="M91" s="14">
        <v>5834</v>
      </c>
      <c r="N91" s="34">
        <v>5833</v>
      </c>
      <c r="O91" s="12"/>
      <c r="P91" s="26">
        <v>670477</v>
      </c>
      <c r="Q91" s="14">
        <v>94773</v>
      </c>
      <c r="R91" s="34">
        <v>575704</v>
      </c>
      <c r="S91" s="12"/>
      <c r="T91" s="26">
        <v>257882</v>
      </c>
      <c r="U91" s="14">
        <v>66993</v>
      </c>
      <c r="V91" s="34">
        <v>190889</v>
      </c>
      <c r="W91" s="12"/>
      <c r="X91" s="38">
        <v>772569</v>
      </c>
    </row>
    <row r="92" spans="1:24">
      <c r="A92" s="20" t="s">
        <v>47</v>
      </c>
      <c r="B92" s="12"/>
      <c r="C92" s="26"/>
      <c r="D92" s="14"/>
      <c r="E92" s="14"/>
      <c r="F92" s="33" t="str">
        <f>SUM(C92:E92)</f>
        <v>0</v>
      </c>
      <c r="G92" s="12"/>
      <c r="H92" s="26">
        <v>286</v>
      </c>
      <c r="I92" s="14">
        <v>179</v>
      </c>
      <c r="J92" s="34">
        <v>107</v>
      </c>
      <c r="K92" s="12"/>
      <c r="L92" s="26">
        <v>11667</v>
      </c>
      <c r="M92" s="14">
        <v>7292</v>
      </c>
      <c r="N92" s="34">
        <v>4375</v>
      </c>
      <c r="O92" s="12"/>
      <c r="P92" s="26">
        <v>842663</v>
      </c>
      <c r="Q92" s="14">
        <v>140999</v>
      </c>
      <c r="R92" s="34">
        <v>701664</v>
      </c>
      <c r="S92" s="12"/>
      <c r="T92" s="26">
        <v>275776</v>
      </c>
      <c r="U92" s="14">
        <v>86064</v>
      </c>
      <c r="V92" s="34">
        <v>189712</v>
      </c>
      <c r="W92" s="12"/>
      <c r="X92" s="38">
        <v>895858</v>
      </c>
    </row>
    <row r="93" spans="1:24">
      <c r="A93" s="20" t="s">
        <v>48</v>
      </c>
      <c r="B93" s="12"/>
      <c r="C93" s="26"/>
      <c r="D93" s="14"/>
      <c r="E93" s="14"/>
      <c r="F93" s="33" t="str">
        <f>SUM(C93:E93)</f>
        <v>0</v>
      </c>
      <c r="G93" s="12"/>
      <c r="H93" s="26">
        <v>286</v>
      </c>
      <c r="I93" s="14">
        <v>119</v>
      </c>
      <c r="J93" s="34">
        <v>167</v>
      </c>
      <c r="K93" s="12"/>
      <c r="L93" s="26">
        <v>11667</v>
      </c>
      <c r="M93" s="14">
        <v>4861</v>
      </c>
      <c r="N93" s="34">
        <v>6806</v>
      </c>
      <c r="O93" s="12"/>
      <c r="P93" s="26">
        <v>514331</v>
      </c>
      <c r="Q93" s="14">
        <v>76449</v>
      </c>
      <c r="R93" s="34">
        <v>437882</v>
      </c>
      <c r="S93" s="12"/>
      <c r="T93" s="26">
        <v>213125</v>
      </c>
      <c r="U93" s="14">
        <v>54961</v>
      </c>
      <c r="V93" s="34">
        <v>158164</v>
      </c>
      <c r="W93" s="12"/>
      <c r="X93" s="38">
        <v>603019</v>
      </c>
    </row>
    <row r="94" spans="1:24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33" t="str">
        <f>SUM(F90:F93)</f>
        <v>0</v>
      </c>
      <c r="G94" s="12"/>
      <c r="H94" s="25" t="str">
        <f>SUM(H90:H93)</f>
        <v>0</v>
      </c>
      <c r="I94" s="15" t="str">
        <f>SUM(I90:I93)</f>
        <v>0</v>
      </c>
      <c r="J94" s="33" t="str">
        <f>SUM(J90:J93)</f>
        <v>0</v>
      </c>
      <c r="K94" s="12"/>
      <c r="L94" s="25" t="str">
        <f>SUM(L90:L93)</f>
        <v>0</v>
      </c>
      <c r="M94" s="15" t="str">
        <f>SUM(M90:M93)</f>
        <v>0</v>
      </c>
      <c r="N94" s="33" t="str">
        <f>SUM(N90:N93)</f>
        <v>0</v>
      </c>
      <c r="O94" s="12"/>
      <c r="P94" s="25" t="str">
        <f>SUM(P90:P93)</f>
        <v>0</v>
      </c>
      <c r="Q94" s="15" t="str">
        <f>SUM(Q90:Q93)</f>
        <v>0</v>
      </c>
      <c r="R94" s="33" t="str">
        <f>SUM(R90:R93)</f>
        <v>0</v>
      </c>
      <c r="S94" s="12"/>
      <c r="T94" s="25" t="str">
        <f>SUM(T90:T93)</f>
        <v>0</v>
      </c>
      <c r="U94" s="15" t="str">
        <f>SUM(U90:U93)</f>
        <v>0</v>
      </c>
      <c r="V94" s="33" t="str">
        <f>SUM(V90:V93)</f>
        <v>0</v>
      </c>
      <c r="W94" s="12"/>
      <c r="X94" s="37" t="str">
        <f>SUM(X90:X93)</f>
        <v>0</v>
      </c>
    </row>
    <row r="95" spans="1:24">
      <c r="A95" s="18"/>
      <c r="B95" s="12"/>
      <c r="C95" s="24"/>
      <c r="D95" s="12"/>
      <c r="E95" s="12"/>
      <c r="F95" s="32"/>
      <c r="G95" s="12"/>
      <c r="H95" s="24"/>
      <c r="I95" s="12"/>
      <c r="J95" s="32"/>
      <c r="K95" s="12"/>
      <c r="L95" s="24"/>
      <c r="M95" s="12"/>
      <c r="N95" s="32"/>
      <c r="O95" s="12"/>
      <c r="P95" s="24"/>
      <c r="Q95" s="12"/>
      <c r="R95" s="32"/>
      <c r="S95" s="12"/>
      <c r="T95" s="24"/>
      <c r="U95" s="12"/>
      <c r="V95" s="32"/>
      <c r="W95" s="12"/>
      <c r="X95" s="18"/>
    </row>
    <row r="96" spans="1:24">
      <c r="A96" s="19" t="s">
        <v>64</v>
      </c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20" t="s">
        <v>65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66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33" t="str">
        <f>SUM(F97:F98)</f>
        <v>0</v>
      </c>
      <c r="G99" s="12"/>
      <c r="H99" s="25" t="str">
        <f>SUM(H97:H98)</f>
        <v>0</v>
      </c>
      <c r="I99" s="15" t="str">
        <f>SUM(I97:I98)</f>
        <v>0</v>
      </c>
      <c r="J99" s="33" t="str">
        <f>SUM(J97:J98)</f>
        <v>0</v>
      </c>
      <c r="K99" s="12"/>
      <c r="L99" s="25" t="str">
        <f>SUM(L97:L98)</f>
        <v>0</v>
      </c>
      <c r="M99" s="15" t="str">
        <f>SUM(M97:M98)</f>
        <v>0</v>
      </c>
      <c r="N99" s="33" t="str">
        <f>SUM(N97:N98)</f>
        <v>0</v>
      </c>
      <c r="O99" s="12"/>
      <c r="P99" s="25" t="str">
        <f>SUM(P97:P98)</f>
        <v>0</v>
      </c>
      <c r="Q99" s="15" t="str">
        <f>SUM(Q97:Q98)</f>
        <v>0</v>
      </c>
      <c r="R99" s="33" t="str">
        <f>SUM(R97:R98)</f>
        <v>0</v>
      </c>
      <c r="S99" s="12"/>
      <c r="T99" s="25" t="str">
        <f>SUM(T97:T98)</f>
        <v>0</v>
      </c>
      <c r="U99" s="15" t="str">
        <f>SUM(U97:U98)</f>
        <v>0</v>
      </c>
      <c r="V99" s="33" t="str">
        <f>SUM(V97:V98)</f>
        <v>0</v>
      </c>
      <c r="W99" s="12"/>
      <c r="X99" s="37" t="str">
        <f>SUM(X97:X98)</f>
        <v>0</v>
      </c>
    </row>
    <row r="100" spans="1:24">
      <c r="A100" s="18"/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19" t="s">
        <v>67</v>
      </c>
      <c r="B101" s="12"/>
      <c r="C101" s="24"/>
      <c r="D101" s="12"/>
      <c r="E101" s="12"/>
      <c r="F101" s="32"/>
      <c r="G101" s="12"/>
      <c r="H101" s="24"/>
      <c r="I101" s="12"/>
      <c r="J101" s="32"/>
      <c r="K101" s="12"/>
      <c r="L101" s="24"/>
      <c r="M101" s="12"/>
      <c r="N101" s="32"/>
      <c r="O101" s="12"/>
      <c r="P101" s="24"/>
      <c r="Q101" s="12"/>
      <c r="R101" s="32"/>
      <c r="S101" s="12"/>
      <c r="T101" s="24"/>
      <c r="U101" s="12"/>
      <c r="V101" s="32"/>
      <c r="W101" s="12"/>
      <c r="X101" s="18"/>
    </row>
    <row r="102" spans="1:24">
      <c r="A102" s="20" t="s">
        <v>45</v>
      </c>
      <c r="B102" s="12"/>
      <c r="C102" s="26"/>
      <c r="D102" s="14"/>
      <c r="E102" s="14"/>
      <c r="F102" s="33" t="str">
        <f>SUM(C102:E102)</f>
        <v>0</v>
      </c>
      <c r="G102" s="12"/>
      <c r="H102" s="26"/>
      <c r="I102" s="14"/>
      <c r="J102" s="34"/>
      <c r="K102" s="12"/>
      <c r="L102" s="26"/>
      <c r="M102" s="14"/>
      <c r="N102" s="34"/>
      <c r="O102" s="12"/>
      <c r="P102" s="26">
        <v>798834</v>
      </c>
      <c r="Q102" s="14">
        <v>504994</v>
      </c>
      <c r="R102" s="34">
        <v>293840</v>
      </c>
      <c r="S102" s="12"/>
      <c r="T102" s="26">
        <v>269868</v>
      </c>
      <c r="U102" s="14">
        <v>23315</v>
      </c>
      <c r="V102" s="34">
        <v>246553</v>
      </c>
      <c r="W102" s="12"/>
      <c r="X102" s="38">
        <v>540393</v>
      </c>
    </row>
    <row r="103" spans="1:24">
      <c r="A103" s="20" t="s">
        <v>46</v>
      </c>
      <c r="B103" s="12"/>
      <c r="C103" s="26"/>
      <c r="D103" s="14"/>
      <c r="E103" s="14"/>
      <c r="F103" s="33" t="str">
        <f>SUM(C103:E103)</f>
        <v>0</v>
      </c>
      <c r="G103" s="12"/>
      <c r="H103" s="26"/>
      <c r="I103" s="14"/>
      <c r="J103" s="34"/>
      <c r="K103" s="12"/>
      <c r="L103" s="26"/>
      <c r="M103" s="14"/>
      <c r="N103" s="34"/>
      <c r="O103" s="12"/>
      <c r="P103" s="26">
        <v>809748</v>
      </c>
      <c r="Q103" s="14">
        <v>532882</v>
      </c>
      <c r="R103" s="34">
        <v>276866</v>
      </c>
      <c r="S103" s="12"/>
      <c r="T103" s="26">
        <v>269868</v>
      </c>
      <c r="U103" s="14">
        <v>30043</v>
      </c>
      <c r="V103" s="34">
        <v>239825</v>
      </c>
      <c r="W103" s="12"/>
      <c r="X103" s="38">
        <v>516691</v>
      </c>
    </row>
    <row r="104" spans="1:24">
      <c r="A104" s="20" t="s">
        <v>47</v>
      </c>
      <c r="B104" s="12"/>
      <c r="C104" s="26"/>
      <c r="D104" s="14"/>
      <c r="E104" s="14"/>
      <c r="F104" s="33" t="str">
        <f>SUM(C104:E104)</f>
        <v>0</v>
      </c>
      <c r="G104" s="12"/>
      <c r="H104" s="26"/>
      <c r="I104" s="14"/>
      <c r="J104" s="34"/>
      <c r="K104" s="12"/>
      <c r="L104" s="26"/>
      <c r="M104" s="14"/>
      <c r="N104" s="34"/>
      <c r="O104" s="12"/>
      <c r="P104" s="26">
        <v>826139</v>
      </c>
      <c r="Q104" s="14">
        <v>560774</v>
      </c>
      <c r="R104" s="34">
        <v>265365</v>
      </c>
      <c r="S104" s="12"/>
      <c r="T104" s="26">
        <v>269868</v>
      </c>
      <c r="U104" s="14">
        <v>36768</v>
      </c>
      <c r="V104" s="34">
        <v>233100</v>
      </c>
      <c r="W104" s="12"/>
      <c r="X104" s="38">
        <v>498465</v>
      </c>
    </row>
    <row r="105" spans="1:24">
      <c r="A105" s="20" t="s">
        <v>48</v>
      </c>
      <c r="B105" s="12"/>
      <c r="C105" s="26"/>
      <c r="D105" s="14"/>
      <c r="E105" s="14"/>
      <c r="F105" s="33" t="str">
        <f>SUM(C105:E105)</f>
        <v>0</v>
      </c>
      <c r="G105" s="12"/>
      <c r="H105" s="26"/>
      <c r="I105" s="14"/>
      <c r="J105" s="34"/>
      <c r="K105" s="12"/>
      <c r="L105" s="26"/>
      <c r="M105" s="14"/>
      <c r="N105" s="34"/>
      <c r="O105" s="12"/>
      <c r="P105" s="26">
        <v>833039</v>
      </c>
      <c r="Q105" s="14">
        <v>591252</v>
      </c>
      <c r="R105" s="34">
        <v>241787</v>
      </c>
      <c r="S105" s="12"/>
      <c r="T105" s="26">
        <v>269868</v>
      </c>
      <c r="U105" s="14">
        <v>43555</v>
      </c>
      <c r="V105" s="34">
        <v>226313</v>
      </c>
      <c r="W105" s="12"/>
      <c r="X105" s="38">
        <v>468100</v>
      </c>
    </row>
    <row r="106" spans="1:24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33" t="str">
        <f>SUM(F102:F105)</f>
        <v>0</v>
      </c>
      <c r="G106" s="12"/>
      <c r="H106" s="25" t="str">
        <f>SUM(H102:H105)</f>
        <v>0</v>
      </c>
      <c r="I106" s="15" t="str">
        <f>SUM(I102:I105)</f>
        <v>0</v>
      </c>
      <c r="J106" s="33" t="str">
        <f>SUM(J102:J105)</f>
        <v>0</v>
      </c>
      <c r="K106" s="12"/>
      <c r="L106" s="25" t="str">
        <f>SUM(L102:L105)</f>
        <v>0</v>
      </c>
      <c r="M106" s="15" t="str">
        <f>SUM(M102:M105)</f>
        <v>0</v>
      </c>
      <c r="N106" s="33" t="str">
        <f>SUM(N102:N105)</f>
        <v>0</v>
      </c>
      <c r="O106" s="12"/>
      <c r="P106" s="25" t="str">
        <f>SUM(P102:P105)</f>
        <v>0</v>
      </c>
      <c r="Q106" s="15" t="str">
        <f>SUM(Q102:Q105)</f>
        <v>0</v>
      </c>
      <c r="R106" s="33" t="str">
        <f>SUM(R102:R105)</f>
        <v>0</v>
      </c>
      <c r="S106" s="12"/>
      <c r="T106" s="25" t="str">
        <f>SUM(T102:T105)</f>
        <v>0</v>
      </c>
      <c r="U106" s="15" t="str">
        <f>SUM(U102:U105)</f>
        <v>0</v>
      </c>
      <c r="V106" s="33" t="str">
        <f>SUM(V102:V105)</f>
        <v>0</v>
      </c>
      <c r="W106" s="12"/>
      <c r="X106" s="37" t="str">
        <f>SUM(X102:X105)</f>
        <v>0</v>
      </c>
    </row>
    <row r="107" spans="1:24">
      <c r="A107" s="18"/>
      <c r="B107" s="12"/>
      <c r="C107" s="24"/>
      <c r="D107" s="12"/>
      <c r="E107" s="12"/>
      <c r="F107" s="32"/>
      <c r="G107" s="12"/>
      <c r="H107" s="24"/>
      <c r="I107" s="12"/>
      <c r="J107" s="32"/>
      <c r="K107" s="12"/>
      <c r="L107" s="24"/>
      <c r="M107" s="12"/>
      <c r="N107" s="32"/>
      <c r="O107" s="12"/>
      <c r="P107" s="24"/>
      <c r="Q107" s="12"/>
      <c r="R107" s="32"/>
      <c r="S107" s="12"/>
      <c r="T107" s="24"/>
      <c r="U107" s="12"/>
      <c r="V107" s="32"/>
      <c r="W107" s="12"/>
      <c r="X107" s="18"/>
    </row>
    <row r="108" spans="1:24">
      <c r="A108" s="19" t="s">
        <v>68</v>
      </c>
      <c r="B108" s="12"/>
      <c r="C108" s="24"/>
      <c r="D108" s="12"/>
      <c r="E108" s="12"/>
      <c r="F108" s="32"/>
      <c r="G108" s="12"/>
      <c r="H108" s="24"/>
      <c r="I108" s="12"/>
      <c r="J108" s="32"/>
      <c r="K108" s="12"/>
      <c r="L108" s="24"/>
      <c r="M108" s="12"/>
      <c r="N108" s="32"/>
      <c r="O108" s="12"/>
      <c r="P108" s="24"/>
      <c r="Q108" s="12"/>
      <c r="R108" s="32"/>
      <c r="S108" s="12"/>
      <c r="T108" s="24"/>
      <c r="U108" s="12"/>
      <c r="V108" s="32"/>
      <c r="W108" s="12"/>
      <c r="X108" s="18"/>
    </row>
    <row r="109" spans="1:24">
      <c r="A109" s="20" t="s">
        <v>65</v>
      </c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20" t="s">
        <v>66</v>
      </c>
      <c r="B110" s="12"/>
      <c r="C110" s="24"/>
      <c r="D110" s="12"/>
      <c r="E110" s="12"/>
      <c r="F110" s="32"/>
      <c r="G110" s="12"/>
      <c r="H110" s="24"/>
      <c r="I110" s="12"/>
      <c r="J110" s="32"/>
      <c r="K110" s="12"/>
      <c r="L110" s="24"/>
      <c r="M110" s="12"/>
      <c r="N110" s="32"/>
      <c r="O110" s="12"/>
      <c r="P110" s="24"/>
      <c r="Q110" s="12"/>
      <c r="R110" s="32"/>
      <c r="S110" s="12"/>
      <c r="T110" s="24"/>
      <c r="U110" s="12"/>
      <c r="V110" s="32"/>
      <c r="W110" s="12"/>
      <c r="X110" s="18"/>
    </row>
    <row r="111" spans="1:24">
      <c r="A111" s="20" t="s">
        <v>69</v>
      </c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20" t="s">
        <v>70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33" t="str">
        <f>SUM(F109:F112)</f>
        <v>0</v>
      </c>
      <c r="G113" s="12"/>
      <c r="H113" s="25" t="str">
        <f>SUM(H109:H112)</f>
        <v>0</v>
      </c>
      <c r="I113" s="15" t="str">
        <f>SUM(I109:I112)</f>
        <v>0</v>
      </c>
      <c r="J113" s="33" t="str">
        <f>SUM(J109:J112)</f>
        <v>0</v>
      </c>
      <c r="K113" s="12"/>
      <c r="L113" s="25" t="str">
        <f>SUM(L109:L112)</f>
        <v>0</v>
      </c>
      <c r="M113" s="15" t="str">
        <f>SUM(M109:M112)</f>
        <v>0</v>
      </c>
      <c r="N113" s="33" t="str">
        <f>SUM(N109:N112)</f>
        <v>0</v>
      </c>
      <c r="O113" s="12"/>
      <c r="P113" s="25" t="str">
        <f>SUM(P109:P112)</f>
        <v>0</v>
      </c>
      <c r="Q113" s="15" t="str">
        <f>SUM(Q109:Q112)</f>
        <v>0</v>
      </c>
      <c r="R113" s="33" t="str">
        <f>SUM(R109:R112)</f>
        <v>0</v>
      </c>
      <c r="S113" s="12"/>
      <c r="T113" s="25" t="str">
        <f>SUM(T109:T112)</f>
        <v>0</v>
      </c>
      <c r="U113" s="15" t="str">
        <f>SUM(U109:U112)</f>
        <v>0</v>
      </c>
      <c r="V113" s="33" t="str">
        <f>SUM(V109:V112)</f>
        <v>0</v>
      </c>
      <c r="W113" s="12"/>
      <c r="X113" s="37" t="str">
        <f>SUM(X109:X112)</f>
        <v>0</v>
      </c>
    </row>
    <row r="114" spans="1:24">
      <c r="A114" s="18"/>
      <c r="B114" s="12"/>
      <c r="C114" s="24"/>
      <c r="D114" s="12"/>
      <c r="E114" s="12"/>
      <c r="F114" s="32"/>
      <c r="G114" s="12"/>
      <c r="H114" s="24"/>
      <c r="I114" s="12"/>
      <c r="J114" s="32"/>
      <c r="K114" s="12"/>
      <c r="L114" s="24"/>
      <c r="M114" s="12"/>
      <c r="N114" s="32"/>
      <c r="O114" s="12"/>
      <c r="P114" s="24"/>
      <c r="Q114" s="12"/>
      <c r="R114" s="32"/>
      <c r="S114" s="12"/>
      <c r="T114" s="24"/>
      <c r="U114" s="12"/>
      <c r="V114" s="32"/>
      <c r="W114" s="12"/>
      <c r="X114" s="18"/>
    </row>
    <row r="115" spans="1:24">
      <c r="A115" s="19" t="s">
        <v>71</v>
      </c>
      <c r="B115" s="12"/>
      <c r="C115" s="24"/>
      <c r="D115" s="12"/>
      <c r="E115" s="12"/>
      <c r="F115" s="32"/>
      <c r="G115" s="12"/>
      <c r="H115" s="24"/>
      <c r="I115" s="12"/>
      <c r="J115" s="32"/>
      <c r="K115" s="12"/>
      <c r="L115" s="24"/>
      <c r="M115" s="12"/>
      <c r="N115" s="32"/>
      <c r="O115" s="12"/>
      <c r="P115" s="24"/>
      <c r="Q115" s="12"/>
      <c r="R115" s="32"/>
      <c r="S115" s="12"/>
      <c r="T115" s="24"/>
      <c r="U115" s="12"/>
      <c r="V115" s="32"/>
      <c r="W115" s="12"/>
      <c r="X115" s="18"/>
    </row>
    <row r="116" spans="1:24">
      <c r="A116" s="20" t="s">
        <v>45</v>
      </c>
      <c r="B116" s="12"/>
      <c r="C116" s="26">
        <v>0</v>
      </c>
      <c r="D116" s="14">
        <v>0</v>
      </c>
      <c r="E116" s="14">
        <v>0</v>
      </c>
      <c r="F116" s="33" t="str">
        <f>SUM(C116:E116)</f>
        <v>0</v>
      </c>
      <c r="G116" s="12"/>
      <c r="H116" s="26">
        <v>0</v>
      </c>
      <c r="I116" s="14">
        <v>0</v>
      </c>
      <c r="J116" s="34">
        <v>0</v>
      </c>
      <c r="K116" s="12"/>
      <c r="L116" s="26">
        <v>0</v>
      </c>
      <c r="M116" s="14">
        <v>0</v>
      </c>
      <c r="N116" s="34">
        <v>0</v>
      </c>
      <c r="O116" s="12"/>
      <c r="P116" s="26">
        <v>427068</v>
      </c>
      <c r="Q116" s="14">
        <v>89756</v>
      </c>
      <c r="R116" s="34">
        <v>337312</v>
      </c>
      <c r="S116" s="12"/>
      <c r="T116" s="26">
        <v>166203</v>
      </c>
      <c r="U116" s="14">
        <v>19560</v>
      </c>
      <c r="V116" s="34">
        <v>146643</v>
      </c>
      <c r="W116" s="12"/>
      <c r="X116" s="38">
        <v>483955</v>
      </c>
    </row>
    <row r="117" spans="1:24">
      <c r="A117" s="20" t="s">
        <v>46</v>
      </c>
      <c r="B117" s="12"/>
      <c r="C117" s="26">
        <v>0</v>
      </c>
      <c r="D117" s="14">
        <v>0</v>
      </c>
      <c r="E117" s="14">
        <v>0</v>
      </c>
      <c r="F117" s="33" t="str">
        <f>SUM(C117:E117)</f>
        <v>0</v>
      </c>
      <c r="G117" s="12"/>
      <c r="H117" s="26">
        <v>0</v>
      </c>
      <c r="I117" s="14">
        <v>0</v>
      </c>
      <c r="J117" s="34">
        <v>0</v>
      </c>
      <c r="K117" s="12"/>
      <c r="L117" s="26">
        <v>0</v>
      </c>
      <c r="M117" s="14">
        <v>0</v>
      </c>
      <c r="N117" s="34">
        <v>0</v>
      </c>
      <c r="O117" s="12"/>
      <c r="P117" s="26">
        <v>439453</v>
      </c>
      <c r="Q117" s="14">
        <v>113846</v>
      </c>
      <c r="R117" s="34">
        <v>325607</v>
      </c>
      <c r="S117" s="12"/>
      <c r="T117" s="26">
        <v>166203</v>
      </c>
      <c r="U117" s="14">
        <v>24484</v>
      </c>
      <c r="V117" s="34">
        <v>141719</v>
      </c>
      <c r="W117" s="12"/>
      <c r="X117" s="38">
        <v>467326</v>
      </c>
    </row>
    <row r="118" spans="1:24">
      <c r="A118" s="20" t="s">
        <v>47</v>
      </c>
      <c r="B118" s="12"/>
      <c r="C118" s="26">
        <v>0</v>
      </c>
      <c r="D118" s="14">
        <v>0</v>
      </c>
      <c r="E118" s="14">
        <v>0</v>
      </c>
      <c r="F118" s="33" t="str">
        <f>SUM(C118:E118)</f>
        <v>0</v>
      </c>
      <c r="G118" s="12"/>
      <c r="H118" s="26">
        <v>0</v>
      </c>
      <c r="I118" s="14">
        <v>0</v>
      </c>
      <c r="J118" s="34">
        <v>0</v>
      </c>
      <c r="K118" s="12"/>
      <c r="L118" s="26">
        <v>0</v>
      </c>
      <c r="M118" s="14">
        <v>0</v>
      </c>
      <c r="N118" s="34">
        <v>0</v>
      </c>
      <c r="O118" s="12"/>
      <c r="P118" s="26">
        <v>444621</v>
      </c>
      <c r="Q118" s="14">
        <v>136008</v>
      </c>
      <c r="R118" s="34">
        <v>308613</v>
      </c>
      <c r="S118" s="12"/>
      <c r="T118" s="26">
        <v>176492</v>
      </c>
      <c r="U118" s="14">
        <v>31758</v>
      </c>
      <c r="V118" s="34">
        <v>144734</v>
      </c>
      <c r="W118" s="12"/>
      <c r="X118" s="38">
        <v>453347</v>
      </c>
    </row>
    <row r="119" spans="1:24">
      <c r="A119" s="20" t="s">
        <v>48</v>
      </c>
      <c r="B119" s="12"/>
      <c r="C119" s="26">
        <v>0</v>
      </c>
      <c r="D119" s="14">
        <v>0</v>
      </c>
      <c r="E119" s="14">
        <v>0</v>
      </c>
      <c r="F119" s="33" t="str">
        <f>SUM(C119:E119)</f>
        <v>0</v>
      </c>
      <c r="G119" s="12"/>
      <c r="H119" s="26">
        <v>0</v>
      </c>
      <c r="I119" s="14">
        <v>0</v>
      </c>
      <c r="J119" s="34">
        <v>0</v>
      </c>
      <c r="K119" s="12"/>
      <c r="L119" s="26">
        <v>0</v>
      </c>
      <c r="M119" s="14">
        <v>0</v>
      </c>
      <c r="N119" s="34">
        <v>0</v>
      </c>
      <c r="O119" s="12"/>
      <c r="P119" s="26">
        <v>464758</v>
      </c>
      <c r="Q119" s="14">
        <v>161653</v>
      </c>
      <c r="R119" s="34">
        <v>303105</v>
      </c>
      <c r="S119" s="12"/>
      <c r="T119" s="26">
        <v>180438</v>
      </c>
      <c r="U119" s="14">
        <v>36208</v>
      </c>
      <c r="V119" s="34">
        <v>144230</v>
      </c>
      <c r="W119" s="12"/>
      <c r="X119" s="38">
        <v>447335</v>
      </c>
    </row>
    <row r="120" spans="1:24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33" t="str">
        <f>SUM(F116:F119)</f>
        <v>0</v>
      </c>
      <c r="G120" s="12"/>
      <c r="H120" s="25" t="str">
        <f>SUM(H116:H119)</f>
        <v>0</v>
      </c>
      <c r="I120" s="15" t="str">
        <f>SUM(I116:I119)</f>
        <v>0</v>
      </c>
      <c r="J120" s="33" t="str">
        <f>SUM(J116:J119)</f>
        <v>0</v>
      </c>
      <c r="K120" s="12"/>
      <c r="L120" s="25" t="str">
        <f>SUM(L116:L119)</f>
        <v>0</v>
      </c>
      <c r="M120" s="15" t="str">
        <f>SUM(M116:M119)</f>
        <v>0</v>
      </c>
      <c r="N120" s="33" t="str">
        <f>SUM(N116:N119)</f>
        <v>0</v>
      </c>
      <c r="O120" s="12"/>
      <c r="P120" s="25" t="str">
        <f>SUM(P116:P119)</f>
        <v>0</v>
      </c>
      <c r="Q120" s="15" t="str">
        <f>SUM(Q116:Q119)</f>
        <v>0</v>
      </c>
      <c r="R120" s="33" t="str">
        <f>SUM(R116:R119)</f>
        <v>0</v>
      </c>
      <c r="S120" s="12"/>
      <c r="T120" s="25" t="str">
        <f>SUM(T116:T119)</f>
        <v>0</v>
      </c>
      <c r="U120" s="15" t="str">
        <f>SUM(U116:U119)</f>
        <v>0</v>
      </c>
      <c r="V120" s="33" t="str">
        <f>SUM(V116:V119)</f>
        <v>0</v>
      </c>
      <c r="W120" s="12"/>
      <c r="X120" s="37" t="str">
        <f>SUM(X116:X119)</f>
        <v>0</v>
      </c>
    </row>
    <row r="121" spans="1:24">
      <c r="A121" s="18"/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19" t="s">
        <v>72</v>
      </c>
      <c r="B122" s="12"/>
      <c r="C122" s="24"/>
      <c r="D122" s="12"/>
      <c r="E122" s="12"/>
      <c r="F122" s="32"/>
      <c r="G122" s="12"/>
      <c r="H122" s="24"/>
      <c r="I122" s="12"/>
      <c r="J122" s="32"/>
      <c r="K122" s="12"/>
      <c r="L122" s="24"/>
      <c r="M122" s="12"/>
      <c r="N122" s="32"/>
      <c r="O122" s="12"/>
      <c r="P122" s="24"/>
      <c r="Q122" s="12"/>
      <c r="R122" s="32"/>
      <c r="S122" s="12"/>
      <c r="T122" s="24"/>
      <c r="U122" s="12"/>
      <c r="V122" s="32"/>
      <c r="W122" s="12"/>
      <c r="X122" s="18"/>
    </row>
    <row r="123" spans="1:24">
      <c r="A123" s="20" t="s">
        <v>48</v>
      </c>
      <c r="B123" s="12"/>
      <c r="C123" s="26">
        <v>0</v>
      </c>
      <c r="D123" s="14">
        <v>0</v>
      </c>
      <c r="E123" s="14">
        <v>0</v>
      </c>
      <c r="F123" s="33" t="str">
        <f>SUM(C123:E123)</f>
        <v>0</v>
      </c>
      <c r="G123" s="12"/>
      <c r="H123" s="26">
        <v>0</v>
      </c>
      <c r="I123" s="14">
        <v>0</v>
      </c>
      <c r="J123" s="34">
        <v>0</v>
      </c>
      <c r="K123" s="12"/>
      <c r="L123" s="26">
        <v>0</v>
      </c>
      <c r="M123" s="14">
        <v>0</v>
      </c>
      <c r="N123" s="34">
        <v>0</v>
      </c>
      <c r="O123" s="12"/>
      <c r="P123" s="26">
        <v>1837502</v>
      </c>
      <c r="Q123" s="14">
        <v>45938</v>
      </c>
      <c r="R123" s="34">
        <v>1791564</v>
      </c>
      <c r="S123" s="12"/>
      <c r="T123" s="26">
        <v>0</v>
      </c>
      <c r="U123" s="14">
        <v>0</v>
      </c>
      <c r="V123" s="34">
        <v>0</v>
      </c>
      <c r="W123" s="12"/>
      <c r="X123" s="38">
        <v>1791564</v>
      </c>
    </row>
    <row r="124" spans="1:24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33" t="str">
        <f>SUM(F123:F123)</f>
        <v>0</v>
      </c>
      <c r="G124" s="12"/>
      <c r="H124" s="25" t="str">
        <f>SUM(H123:H123)</f>
        <v>0</v>
      </c>
      <c r="I124" s="15" t="str">
        <f>SUM(I123:I123)</f>
        <v>0</v>
      </c>
      <c r="J124" s="33" t="str">
        <f>SUM(J123:J123)</f>
        <v>0</v>
      </c>
      <c r="K124" s="12"/>
      <c r="L124" s="25" t="str">
        <f>SUM(L123:L123)</f>
        <v>0</v>
      </c>
      <c r="M124" s="15" t="str">
        <f>SUM(M123:M123)</f>
        <v>0</v>
      </c>
      <c r="N124" s="33" t="str">
        <f>SUM(N123:N123)</f>
        <v>0</v>
      </c>
      <c r="O124" s="12"/>
      <c r="P124" s="25" t="str">
        <f>SUM(P123:P123)</f>
        <v>0</v>
      </c>
      <c r="Q124" s="15" t="str">
        <f>SUM(Q123:Q123)</f>
        <v>0</v>
      </c>
      <c r="R124" s="33" t="str">
        <f>SUM(R123:R123)</f>
        <v>0</v>
      </c>
      <c r="S124" s="12"/>
      <c r="T124" s="25" t="str">
        <f>SUM(T123:T123)</f>
        <v>0</v>
      </c>
      <c r="U124" s="15" t="str">
        <f>SUM(U123:U123)</f>
        <v>0</v>
      </c>
      <c r="V124" s="33" t="str">
        <f>SUM(V123:V123)</f>
        <v>0</v>
      </c>
      <c r="W124" s="12"/>
      <c r="X124" s="37" t="str">
        <f>SUM(X123:X123)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73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55</v>
      </c>
      <c r="B127" s="12"/>
      <c r="C127" s="24"/>
      <c r="D127" s="12"/>
      <c r="E127" s="12"/>
      <c r="F127" s="32"/>
      <c r="G127" s="12"/>
      <c r="H127" s="24"/>
      <c r="I127" s="12"/>
      <c r="J127" s="32"/>
      <c r="K127" s="12"/>
      <c r="L127" s="24"/>
      <c r="M127" s="12"/>
      <c r="N127" s="32"/>
      <c r="O127" s="12"/>
      <c r="P127" s="24"/>
      <c r="Q127" s="12"/>
      <c r="R127" s="32"/>
      <c r="S127" s="12"/>
      <c r="T127" s="24"/>
      <c r="U127" s="12"/>
      <c r="V127" s="32"/>
      <c r="W127" s="12"/>
      <c r="X127" s="18"/>
    </row>
    <row r="128" spans="1:24">
      <c r="A128" s="20" t="s">
        <v>51</v>
      </c>
      <c r="B128" s="12"/>
      <c r="C128" s="24"/>
      <c r="D128" s="12"/>
      <c r="E128" s="12"/>
      <c r="F128" s="32"/>
      <c r="G128" s="12"/>
      <c r="H128" s="24"/>
      <c r="I128" s="12"/>
      <c r="J128" s="32"/>
      <c r="K128" s="12"/>
      <c r="L128" s="24"/>
      <c r="M128" s="12"/>
      <c r="N128" s="32"/>
      <c r="O128" s="12"/>
      <c r="P128" s="24"/>
      <c r="Q128" s="12"/>
      <c r="R128" s="32"/>
      <c r="S128" s="12"/>
      <c r="T128" s="24"/>
      <c r="U128" s="12"/>
      <c r="V128" s="32"/>
      <c r="W128" s="12"/>
      <c r="X128" s="18"/>
    </row>
    <row r="129" spans="1:24">
      <c r="A129" s="20" t="s">
        <v>52</v>
      </c>
      <c r="B129" s="12"/>
      <c r="C129" s="24"/>
      <c r="D129" s="12"/>
      <c r="E129" s="12"/>
      <c r="F129" s="32"/>
      <c r="G129" s="12"/>
      <c r="H129" s="24"/>
      <c r="I129" s="12"/>
      <c r="J129" s="32"/>
      <c r="K129" s="12"/>
      <c r="L129" s="24"/>
      <c r="M129" s="12"/>
      <c r="N129" s="32"/>
      <c r="O129" s="12"/>
      <c r="P129" s="24"/>
      <c r="Q129" s="12"/>
      <c r="R129" s="32"/>
      <c r="S129" s="12"/>
      <c r="T129" s="24"/>
      <c r="U129" s="12"/>
      <c r="V129" s="32"/>
      <c r="W129" s="12"/>
      <c r="X129" s="18"/>
    </row>
    <row r="130" spans="1:24">
      <c r="A130" s="20" t="s">
        <v>53</v>
      </c>
      <c r="B130" s="12"/>
      <c r="C130" s="24"/>
      <c r="D130" s="12"/>
      <c r="E130" s="12"/>
      <c r="F130" s="32"/>
      <c r="G130" s="12"/>
      <c r="H130" s="24"/>
      <c r="I130" s="12"/>
      <c r="J130" s="32"/>
      <c r="K130" s="12"/>
      <c r="L130" s="24"/>
      <c r="M130" s="12"/>
      <c r="N130" s="32"/>
      <c r="O130" s="12"/>
      <c r="P130" s="24"/>
      <c r="Q130" s="12"/>
      <c r="R130" s="32"/>
      <c r="S130" s="12"/>
      <c r="T130" s="24"/>
      <c r="U130" s="12"/>
      <c r="V130" s="32"/>
      <c r="W130" s="12"/>
      <c r="X130" s="18"/>
    </row>
    <row r="131" spans="1:24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33" t="str">
        <f>SUM(F127:F130)</f>
        <v>0</v>
      </c>
      <c r="G131" s="12"/>
      <c r="H131" s="25" t="str">
        <f>SUM(H127:H130)</f>
        <v>0</v>
      </c>
      <c r="I131" s="15" t="str">
        <f>SUM(I127:I130)</f>
        <v>0</v>
      </c>
      <c r="J131" s="33" t="str">
        <f>SUM(J127:J130)</f>
        <v>0</v>
      </c>
      <c r="K131" s="12"/>
      <c r="L131" s="25" t="str">
        <f>SUM(L127:L130)</f>
        <v>0</v>
      </c>
      <c r="M131" s="15" t="str">
        <f>SUM(M127:M130)</f>
        <v>0</v>
      </c>
      <c r="N131" s="33" t="str">
        <f>SUM(N127:N130)</f>
        <v>0</v>
      </c>
      <c r="O131" s="12"/>
      <c r="P131" s="25" t="str">
        <f>SUM(P127:P130)</f>
        <v>0</v>
      </c>
      <c r="Q131" s="15" t="str">
        <f>SUM(Q127:Q130)</f>
        <v>0</v>
      </c>
      <c r="R131" s="33" t="str">
        <f>SUM(R127:R130)</f>
        <v>0</v>
      </c>
      <c r="S131" s="12"/>
      <c r="T131" s="25" t="str">
        <f>SUM(T127:T130)</f>
        <v>0</v>
      </c>
      <c r="U131" s="15" t="str">
        <f>SUM(U127:U130)</f>
        <v>0</v>
      </c>
      <c r="V131" s="33" t="str">
        <f>SUM(V127:V130)</f>
        <v>0</v>
      </c>
      <c r="W131" s="12"/>
      <c r="X131" s="37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74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45</v>
      </c>
      <c r="B134" s="12"/>
      <c r="C134" s="26">
        <v>5924268</v>
      </c>
      <c r="D134" s="14">
        <v>9097</v>
      </c>
      <c r="E134" s="14"/>
      <c r="F134" s="33" t="str">
        <f>SUM(C134:E134)</f>
        <v>0</v>
      </c>
      <c r="G134" s="12"/>
      <c r="H134" s="26">
        <v>396484</v>
      </c>
      <c r="I134" s="14">
        <v>252532</v>
      </c>
      <c r="J134" s="34">
        <v>143952</v>
      </c>
      <c r="K134" s="12"/>
      <c r="L134" s="26">
        <v>30859207</v>
      </c>
      <c r="M134" s="14">
        <v>5069696</v>
      </c>
      <c r="N134" s="34">
        <v>25789511</v>
      </c>
      <c r="O134" s="12"/>
      <c r="P134" s="26">
        <v>1812949</v>
      </c>
      <c r="Q134" s="14">
        <v>1137036</v>
      </c>
      <c r="R134" s="34">
        <v>675913</v>
      </c>
      <c r="S134" s="12"/>
      <c r="T134" s="26"/>
      <c r="U134" s="14"/>
      <c r="V134" s="34"/>
      <c r="W134" s="12"/>
      <c r="X134" s="38">
        <v>32542741</v>
      </c>
    </row>
    <row r="135" spans="1:24">
      <c r="A135" s="20" t="s">
        <v>46</v>
      </c>
      <c r="B135" s="12"/>
      <c r="C135" s="26">
        <v>5924268</v>
      </c>
      <c r="D135" s="14">
        <v>921533</v>
      </c>
      <c r="E135" s="14"/>
      <c r="F135" s="33" t="str">
        <f>SUM(C135:E135)</f>
        <v>0</v>
      </c>
      <c r="G135" s="12"/>
      <c r="H135" s="26">
        <v>396484</v>
      </c>
      <c r="I135" s="14">
        <v>262445</v>
      </c>
      <c r="J135" s="34">
        <v>134039</v>
      </c>
      <c r="K135" s="12"/>
      <c r="L135" s="26">
        <v>30865291</v>
      </c>
      <c r="M135" s="14">
        <v>5334175</v>
      </c>
      <c r="N135" s="34">
        <v>25531116</v>
      </c>
      <c r="O135" s="12"/>
      <c r="P135" s="26">
        <v>1957029</v>
      </c>
      <c r="Q135" s="14">
        <v>1204211</v>
      </c>
      <c r="R135" s="34">
        <v>752818</v>
      </c>
      <c r="S135" s="12"/>
      <c r="T135" s="26"/>
      <c r="U135" s="14"/>
      <c r="V135" s="34"/>
      <c r="W135" s="12"/>
      <c r="X135" s="38">
        <v>33263774</v>
      </c>
    </row>
    <row r="136" spans="1:24">
      <c r="A136" s="20" t="s">
        <v>47</v>
      </c>
      <c r="B136" s="12"/>
      <c r="C136" s="26">
        <v>5924268</v>
      </c>
      <c r="D136" s="14">
        <v>5200</v>
      </c>
      <c r="E136" s="14"/>
      <c r="F136" s="33" t="str">
        <f>SUM(C136:E136)</f>
        <v>0</v>
      </c>
      <c r="G136" s="12"/>
      <c r="H136" s="26">
        <v>396484</v>
      </c>
      <c r="I136" s="14">
        <v>272356</v>
      </c>
      <c r="J136" s="34">
        <v>124128</v>
      </c>
      <c r="K136" s="12"/>
      <c r="L136" s="26">
        <v>32159584</v>
      </c>
      <c r="M136" s="14">
        <v>5605698</v>
      </c>
      <c r="N136" s="34">
        <v>26553886</v>
      </c>
      <c r="O136" s="12"/>
      <c r="P136" s="26">
        <v>2297505</v>
      </c>
      <c r="Q136" s="14">
        <v>1279726</v>
      </c>
      <c r="R136" s="34">
        <v>1017779</v>
      </c>
      <c r="S136" s="12"/>
      <c r="T136" s="26"/>
      <c r="U136" s="14"/>
      <c r="V136" s="34"/>
      <c r="W136" s="12"/>
      <c r="X136" s="38">
        <v>33625261</v>
      </c>
    </row>
    <row r="137" spans="1:24">
      <c r="A137" s="20" t="s">
        <v>48</v>
      </c>
      <c r="B137" s="12"/>
      <c r="C137" s="26">
        <v>5924268</v>
      </c>
      <c r="D137" s="14">
        <v>5200</v>
      </c>
      <c r="E137" s="14"/>
      <c r="F137" s="33" t="str">
        <f>SUM(C137:E137)</f>
        <v>0</v>
      </c>
      <c r="G137" s="12"/>
      <c r="H137" s="26">
        <v>396484</v>
      </c>
      <c r="I137" s="14">
        <v>282269</v>
      </c>
      <c r="J137" s="34">
        <v>114215</v>
      </c>
      <c r="K137" s="12"/>
      <c r="L137" s="26">
        <v>32159584</v>
      </c>
      <c r="M137" s="14">
        <v>5886725</v>
      </c>
      <c r="N137" s="34">
        <v>26272859</v>
      </c>
      <c r="O137" s="12"/>
      <c r="P137" s="26">
        <v>2309981</v>
      </c>
      <c r="Q137" s="14">
        <v>1361133</v>
      </c>
      <c r="R137" s="34">
        <v>948848</v>
      </c>
      <c r="S137" s="12"/>
      <c r="T137" s="26"/>
      <c r="U137" s="14"/>
      <c r="V137" s="34"/>
      <c r="W137" s="12"/>
      <c r="X137" s="38">
        <v>33265390</v>
      </c>
    </row>
    <row r="138" spans="1:24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33" t="str">
        <f>SUM(F134:F137)</f>
        <v>0</v>
      </c>
      <c r="G138" s="12"/>
      <c r="H138" s="25" t="str">
        <f>SUM(H134:H137)</f>
        <v>0</v>
      </c>
      <c r="I138" s="15" t="str">
        <f>SUM(I134:I137)</f>
        <v>0</v>
      </c>
      <c r="J138" s="33" t="str">
        <f>SUM(J134:J137)</f>
        <v>0</v>
      </c>
      <c r="K138" s="12"/>
      <c r="L138" s="25" t="str">
        <f>SUM(L134:L137)</f>
        <v>0</v>
      </c>
      <c r="M138" s="15" t="str">
        <f>SUM(M134:M137)</f>
        <v>0</v>
      </c>
      <c r="N138" s="33" t="str">
        <f>SUM(N134:N137)</f>
        <v>0</v>
      </c>
      <c r="O138" s="12"/>
      <c r="P138" s="25" t="str">
        <f>SUM(P134:P137)</f>
        <v>0</v>
      </c>
      <c r="Q138" s="15" t="str">
        <f>SUM(Q134:Q137)</f>
        <v>0</v>
      </c>
      <c r="R138" s="33" t="str">
        <f>SUM(R134:R137)</f>
        <v>0</v>
      </c>
      <c r="S138" s="12"/>
      <c r="T138" s="25" t="str">
        <f>SUM(T134:T137)</f>
        <v>0</v>
      </c>
      <c r="U138" s="15" t="str">
        <f>SUM(U134:U137)</f>
        <v>0</v>
      </c>
      <c r="V138" s="33" t="str">
        <f>SUM(V134:V137)</f>
        <v>0</v>
      </c>
      <c r="W138" s="12"/>
      <c r="X138" s="37" t="str">
        <f>SUM(X134:X137)</f>
        <v>0</v>
      </c>
    </row>
    <row r="139" spans="1:24">
      <c r="A139" s="18"/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19" t="s">
        <v>75</v>
      </c>
      <c r="B140" s="12"/>
      <c r="C140" s="24"/>
      <c r="D140" s="12"/>
      <c r="E140" s="12"/>
      <c r="F140" s="32"/>
      <c r="G140" s="12"/>
      <c r="H140" s="24"/>
      <c r="I140" s="12"/>
      <c r="J140" s="32"/>
      <c r="K140" s="12"/>
      <c r="L140" s="24"/>
      <c r="M140" s="12"/>
      <c r="N140" s="32"/>
      <c r="O140" s="12"/>
      <c r="P140" s="24"/>
      <c r="Q140" s="12"/>
      <c r="R140" s="32"/>
      <c r="S140" s="12"/>
      <c r="T140" s="24"/>
      <c r="U140" s="12"/>
      <c r="V140" s="32"/>
      <c r="W140" s="12"/>
      <c r="X140" s="18"/>
    </row>
    <row r="141" spans="1:24">
      <c r="A141" s="20" t="s">
        <v>45</v>
      </c>
      <c r="B141" s="12"/>
      <c r="C141" s="26"/>
      <c r="D141" s="14"/>
      <c r="E141" s="14"/>
      <c r="F141" s="33" t="str">
        <f>SUM(C141:E141)</f>
        <v>0</v>
      </c>
      <c r="G141" s="12"/>
      <c r="H141" s="26"/>
      <c r="I141" s="14"/>
      <c r="J141" s="34"/>
      <c r="K141" s="12"/>
      <c r="L141" s="26"/>
      <c r="M141" s="14"/>
      <c r="N141" s="34"/>
      <c r="O141" s="12"/>
      <c r="P141" s="26"/>
      <c r="Q141" s="14"/>
      <c r="R141" s="34"/>
      <c r="S141" s="12"/>
      <c r="T141" s="26"/>
      <c r="U141" s="14"/>
      <c r="V141" s="34"/>
      <c r="W141" s="12"/>
      <c r="X141" s="38"/>
    </row>
    <row r="142" spans="1:24">
      <c r="A142" s="20" t="s">
        <v>46</v>
      </c>
      <c r="B142" s="12"/>
      <c r="C142" s="26"/>
      <c r="D142" s="14"/>
      <c r="E142" s="14"/>
      <c r="F142" s="33" t="str">
        <f>SUM(C142:E142)</f>
        <v>0</v>
      </c>
      <c r="G142" s="12"/>
      <c r="H142" s="26"/>
      <c r="I142" s="14"/>
      <c r="J142" s="34"/>
      <c r="K142" s="12"/>
      <c r="L142" s="26"/>
      <c r="M142" s="14"/>
      <c r="N142" s="34"/>
      <c r="O142" s="12"/>
      <c r="P142" s="26"/>
      <c r="Q142" s="14"/>
      <c r="R142" s="34"/>
      <c r="S142" s="12"/>
      <c r="T142" s="26"/>
      <c r="U142" s="14"/>
      <c r="V142" s="34"/>
      <c r="W142" s="12"/>
      <c r="X142" s="38"/>
    </row>
    <row r="143" spans="1:24">
      <c r="A143" s="20" t="s">
        <v>47</v>
      </c>
      <c r="B143" s="12"/>
      <c r="C143" s="26"/>
      <c r="D143" s="14"/>
      <c r="E143" s="14"/>
      <c r="F143" s="33" t="str">
        <f>SUM(C143:E143)</f>
        <v>0</v>
      </c>
      <c r="G143" s="12"/>
      <c r="H143" s="26"/>
      <c r="I143" s="14"/>
      <c r="J143" s="34"/>
      <c r="K143" s="12"/>
      <c r="L143" s="26"/>
      <c r="M143" s="14"/>
      <c r="N143" s="34"/>
      <c r="O143" s="12"/>
      <c r="P143" s="26"/>
      <c r="Q143" s="14"/>
      <c r="R143" s="34"/>
      <c r="S143" s="12"/>
      <c r="T143" s="26"/>
      <c r="U143" s="14"/>
      <c r="V143" s="34"/>
      <c r="W143" s="12"/>
      <c r="X143" s="38"/>
    </row>
    <row r="144" spans="1:24">
      <c r="A144" s="20" t="s">
        <v>48</v>
      </c>
      <c r="B144" s="12"/>
      <c r="C144" s="26"/>
      <c r="D144" s="14"/>
      <c r="E144" s="14"/>
      <c r="F144" s="33" t="str">
        <f>SUM(C144:E144)</f>
        <v>0</v>
      </c>
      <c r="G144" s="12"/>
      <c r="H144" s="26"/>
      <c r="I144" s="14"/>
      <c r="J144" s="34"/>
      <c r="K144" s="12"/>
      <c r="L144" s="26"/>
      <c r="M144" s="14"/>
      <c r="N144" s="34"/>
      <c r="O144" s="12"/>
      <c r="P144" s="26"/>
      <c r="Q144" s="14"/>
      <c r="R144" s="34"/>
      <c r="S144" s="12"/>
      <c r="T144" s="26"/>
      <c r="U144" s="14"/>
      <c r="V144" s="34"/>
      <c r="W144" s="12"/>
      <c r="X144" s="38"/>
    </row>
    <row r="145" spans="1:24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33" t="str">
        <f>SUM(F141:F144)</f>
        <v>0</v>
      </c>
      <c r="G145" s="12"/>
      <c r="H145" s="25" t="str">
        <f>SUM(H141:H144)</f>
        <v>0</v>
      </c>
      <c r="I145" s="15" t="str">
        <f>SUM(I141:I144)</f>
        <v>0</v>
      </c>
      <c r="J145" s="33" t="str">
        <f>SUM(J141:J144)</f>
        <v>0</v>
      </c>
      <c r="K145" s="12"/>
      <c r="L145" s="25" t="str">
        <f>SUM(L141:L144)</f>
        <v>0</v>
      </c>
      <c r="M145" s="15" t="str">
        <f>SUM(M141:M144)</f>
        <v>0</v>
      </c>
      <c r="N145" s="33" t="str">
        <f>SUM(N141:N144)</f>
        <v>0</v>
      </c>
      <c r="O145" s="12"/>
      <c r="P145" s="25" t="str">
        <f>SUM(P141:P144)</f>
        <v>0</v>
      </c>
      <c r="Q145" s="15" t="str">
        <f>SUM(Q141:Q144)</f>
        <v>0</v>
      </c>
      <c r="R145" s="33" t="str">
        <f>SUM(R141:R144)</f>
        <v>0</v>
      </c>
      <c r="S145" s="12"/>
      <c r="T145" s="25" t="str">
        <f>SUM(T141:T144)</f>
        <v>0</v>
      </c>
      <c r="U145" s="15" t="str">
        <f>SUM(U141:U144)</f>
        <v>0</v>
      </c>
      <c r="V145" s="33" t="str">
        <f>SUM(V141:V144)</f>
        <v>0</v>
      </c>
      <c r="W145" s="12"/>
      <c r="X145" s="37" t="str">
        <f>SUM(X141:X144)</f>
        <v>0</v>
      </c>
    </row>
    <row r="146" spans="1:24">
      <c r="A146" s="18"/>
      <c r="B146" s="12"/>
      <c r="C146" s="24"/>
      <c r="D146" s="12"/>
      <c r="E146" s="12"/>
      <c r="F146" s="32"/>
      <c r="G146" s="12"/>
      <c r="H146" s="24"/>
      <c r="I146" s="12"/>
      <c r="J146" s="32"/>
      <c r="K146" s="12"/>
      <c r="L146" s="24"/>
      <c r="M146" s="12"/>
      <c r="N146" s="32"/>
      <c r="O146" s="12"/>
      <c r="P146" s="24"/>
      <c r="Q146" s="12"/>
      <c r="R146" s="32"/>
      <c r="S146" s="12"/>
      <c r="T146" s="24"/>
      <c r="U146" s="12"/>
      <c r="V146" s="32"/>
      <c r="W146" s="12"/>
      <c r="X146" s="18"/>
    </row>
    <row r="147" spans="1:24">
      <c r="A147" s="19" t="s">
        <v>76</v>
      </c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20" t="s">
        <v>45</v>
      </c>
      <c r="B148" s="12"/>
      <c r="C148" s="26">
        <v>1423613</v>
      </c>
      <c r="D148" s="14">
        <v>5743</v>
      </c>
      <c r="E148" s="14">
        <v>0</v>
      </c>
      <c r="F148" s="33" t="str">
        <f>SUM(C148:E148)</f>
        <v>0</v>
      </c>
      <c r="G148" s="12"/>
      <c r="H148" s="26">
        <v>422540</v>
      </c>
      <c r="I148" s="14">
        <v>255628</v>
      </c>
      <c r="J148" s="34">
        <v>166912</v>
      </c>
      <c r="K148" s="12"/>
      <c r="L148" s="26">
        <v>5148397</v>
      </c>
      <c r="M148" s="14">
        <v>2842267</v>
      </c>
      <c r="N148" s="34">
        <v>2306130</v>
      </c>
      <c r="O148" s="12"/>
      <c r="P148" s="26">
        <v>1228567</v>
      </c>
      <c r="Q148" s="14">
        <v>1048002</v>
      </c>
      <c r="R148" s="34">
        <v>180565</v>
      </c>
      <c r="S148" s="12"/>
      <c r="T148" s="26">
        <v>0</v>
      </c>
      <c r="U148" s="14">
        <v>0</v>
      </c>
      <c r="V148" s="34">
        <v>0</v>
      </c>
      <c r="W148" s="12"/>
      <c r="X148" s="38">
        <v>4082963</v>
      </c>
    </row>
    <row r="149" spans="1:24">
      <c r="A149" s="20" t="s">
        <v>46</v>
      </c>
      <c r="B149" s="12"/>
      <c r="C149" s="26">
        <v>1423613</v>
      </c>
      <c r="D149" s="14">
        <v>0</v>
      </c>
      <c r="E149" s="14">
        <v>0</v>
      </c>
      <c r="F149" s="33" t="str">
        <f>SUM(C149:E149)</f>
        <v>0</v>
      </c>
      <c r="G149" s="12"/>
      <c r="H149" s="26">
        <v>422540</v>
      </c>
      <c r="I149" s="14">
        <v>259515</v>
      </c>
      <c r="J149" s="34">
        <v>163025</v>
      </c>
      <c r="K149" s="12"/>
      <c r="L149" s="26">
        <v>5154139</v>
      </c>
      <c r="M149" s="14">
        <v>2901808</v>
      </c>
      <c r="N149" s="34">
        <v>2252331</v>
      </c>
      <c r="O149" s="12"/>
      <c r="P149" s="26">
        <v>1167597</v>
      </c>
      <c r="Q149" s="14">
        <v>988222</v>
      </c>
      <c r="R149" s="34">
        <v>179375</v>
      </c>
      <c r="S149" s="12"/>
      <c r="T149" s="26"/>
      <c r="U149" s="14"/>
      <c r="V149" s="34"/>
      <c r="W149" s="12"/>
      <c r="X149" s="38">
        <v>4018344</v>
      </c>
    </row>
    <row r="150" spans="1:24">
      <c r="A150" s="20" t="s">
        <v>47</v>
      </c>
      <c r="B150" s="12"/>
      <c r="C150" s="26">
        <v>1423613</v>
      </c>
      <c r="D150" s="14"/>
      <c r="E150" s="14">
        <v>0</v>
      </c>
      <c r="F150" s="33" t="str">
        <f>SUM(C150:E150)</f>
        <v>0</v>
      </c>
      <c r="G150" s="12"/>
      <c r="H150" s="26">
        <v>422540</v>
      </c>
      <c r="I150" s="14">
        <v>263402</v>
      </c>
      <c r="J150" s="34">
        <v>159138</v>
      </c>
      <c r="K150" s="12"/>
      <c r="L150" s="26">
        <v>5154139</v>
      </c>
      <c r="M150" s="14">
        <v>2961144</v>
      </c>
      <c r="N150" s="34">
        <v>2192995</v>
      </c>
      <c r="O150" s="12"/>
      <c r="P150" s="26">
        <v>1167987</v>
      </c>
      <c r="Q150" s="14">
        <v>999528</v>
      </c>
      <c r="R150" s="34">
        <v>168459</v>
      </c>
      <c r="S150" s="12"/>
      <c r="T150" s="26"/>
      <c r="U150" s="14"/>
      <c r="V150" s="34"/>
      <c r="W150" s="12"/>
      <c r="X150" s="38">
        <v>3944205</v>
      </c>
    </row>
    <row r="151" spans="1:24">
      <c r="A151" s="20" t="s">
        <v>48</v>
      </c>
      <c r="B151" s="12"/>
      <c r="C151" s="26">
        <v>1423613</v>
      </c>
      <c r="D151" s="14"/>
      <c r="E151" s="14">
        <v>0</v>
      </c>
      <c r="F151" s="33" t="str">
        <f>SUM(C151:E151)</f>
        <v>0</v>
      </c>
      <c r="G151" s="12"/>
      <c r="H151" s="26">
        <v>422540</v>
      </c>
      <c r="I151" s="14">
        <v>267289</v>
      </c>
      <c r="J151" s="34">
        <v>155251</v>
      </c>
      <c r="K151" s="12"/>
      <c r="L151" s="26">
        <v>5154139</v>
      </c>
      <c r="M151" s="14">
        <v>3020378</v>
      </c>
      <c r="N151" s="34">
        <v>2133761</v>
      </c>
      <c r="O151" s="12"/>
      <c r="P151" s="26">
        <v>1151398</v>
      </c>
      <c r="Q151" s="14">
        <v>976715</v>
      </c>
      <c r="R151" s="34">
        <v>174683</v>
      </c>
      <c r="S151" s="12"/>
      <c r="T151" s="26"/>
      <c r="U151" s="14"/>
      <c r="V151" s="34"/>
      <c r="W151" s="12"/>
      <c r="X151" s="38">
        <v>3887308</v>
      </c>
    </row>
    <row r="152" spans="1:24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33" t="str">
        <f>SUM(F148:F151)</f>
        <v>0</v>
      </c>
      <c r="G152" s="12"/>
      <c r="H152" s="25" t="str">
        <f>SUM(H148:H151)</f>
        <v>0</v>
      </c>
      <c r="I152" s="15" t="str">
        <f>SUM(I148:I151)</f>
        <v>0</v>
      </c>
      <c r="J152" s="33" t="str">
        <f>SUM(J148:J151)</f>
        <v>0</v>
      </c>
      <c r="K152" s="12"/>
      <c r="L152" s="25" t="str">
        <f>SUM(L148:L151)</f>
        <v>0</v>
      </c>
      <c r="M152" s="15" t="str">
        <f>SUM(M148:M151)</f>
        <v>0</v>
      </c>
      <c r="N152" s="33" t="str">
        <f>SUM(N148:N151)</f>
        <v>0</v>
      </c>
      <c r="O152" s="12"/>
      <c r="P152" s="25" t="str">
        <f>SUM(P148:P151)</f>
        <v>0</v>
      </c>
      <c r="Q152" s="15" t="str">
        <f>SUM(Q148:Q151)</f>
        <v>0</v>
      </c>
      <c r="R152" s="33" t="str">
        <f>SUM(R148:R151)</f>
        <v>0</v>
      </c>
      <c r="S152" s="12"/>
      <c r="T152" s="25" t="str">
        <f>SUM(T148:T151)</f>
        <v>0</v>
      </c>
      <c r="U152" s="15" t="str">
        <f>SUM(U148:U151)</f>
        <v>0</v>
      </c>
      <c r="V152" s="33" t="str">
        <f>SUM(V148:V151)</f>
        <v>0</v>
      </c>
      <c r="W152" s="12"/>
      <c r="X152" s="37" t="str">
        <f>SUM(X148:X151)</f>
        <v>0</v>
      </c>
    </row>
    <row r="153" spans="1:24">
      <c r="A153" s="18"/>
      <c r="B153" s="12"/>
      <c r="C153" s="24"/>
      <c r="D153" s="12"/>
      <c r="E153" s="12"/>
      <c r="F153" s="32"/>
      <c r="G153" s="12"/>
      <c r="H153" s="24"/>
      <c r="I153" s="12"/>
      <c r="J153" s="32"/>
      <c r="K153" s="12"/>
      <c r="L153" s="24"/>
      <c r="M153" s="12"/>
      <c r="N153" s="32"/>
      <c r="O153" s="12"/>
      <c r="P153" s="24"/>
      <c r="Q153" s="12"/>
      <c r="R153" s="32"/>
      <c r="S153" s="12"/>
      <c r="T153" s="24"/>
      <c r="U153" s="12"/>
      <c r="V153" s="32"/>
      <c r="W153" s="12"/>
      <c r="X153" s="18"/>
    </row>
    <row r="154" spans="1:24">
      <c r="A154" s="19" t="s">
        <v>77</v>
      </c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20" t="s">
        <v>45</v>
      </c>
      <c r="B155" s="12"/>
      <c r="C155" s="26">
        <v>1741200</v>
      </c>
      <c r="D155" s="14">
        <v>52667</v>
      </c>
      <c r="E155" s="14">
        <v>0</v>
      </c>
      <c r="F155" s="33" t="str">
        <f>SUM(C155:E155)</f>
        <v>0</v>
      </c>
      <c r="G155" s="12"/>
      <c r="H155" s="26">
        <v>0</v>
      </c>
      <c r="I155" s="14">
        <v>0</v>
      </c>
      <c r="J155" s="34">
        <v>0</v>
      </c>
      <c r="K155" s="12"/>
      <c r="L155" s="26">
        <v>14339034</v>
      </c>
      <c r="M155" s="14">
        <v>5082257</v>
      </c>
      <c r="N155" s="34">
        <v>9256777</v>
      </c>
      <c r="O155" s="12"/>
      <c r="P155" s="26">
        <v>1585877</v>
      </c>
      <c r="Q155" s="14">
        <v>1152912</v>
      </c>
      <c r="R155" s="34">
        <v>432965</v>
      </c>
      <c r="S155" s="12"/>
      <c r="T155" s="26">
        <v>0</v>
      </c>
      <c r="U155" s="14">
        <v>0</v>
      </c>
      <c r="V155" s="34">
        <v>0</v>
      </c>
      <c r="W155" s="12"/>
      <c r="X155" s="38">
        <v>11483609</v>
      </c>
    </row>
    <row r="156" spans="1:24">
      <c r="A156" s="20" t="s">
        <v>46</v>
      </c>
      <c r="B156" s="12"/>
      <c r="C156" s="26">
        <v>1741200</v>
      </c>
      <c r="D156" s="14">
        <v>0</v>
      </c>
      <c r="E156" s="14">
        <v>0</v>
      </c>
      <c r="F156" s="33" t="str">
        <f>SUM(C156:E156)</f>
        <v>0</v>
      </c>
      <c r="G156" s="12"/>
      <c r="H156" s="26">
        <v>0</v>
      </c>
      <c r="I156" s="14">
        <v>0</v>
      </c>
      <c r="J156" s="34">
        <v>0</v>
      </c>
      <c r="K156" s="12"/>
      <c r="L156" s="26">
        <v>14394053</v>
      </c>
      <c r="M156" s="14">
        <v>5214417</v>
      </c>
      <c r="N156" s="34">
        <v>9179636</v>
      </c>
      <c r="O156" s="12"/>
      <c r="P156" s="26">
        <v>1684428</v>
      </c>
      <c r="Q156" s="14">
        <v>1171293</v>
      </c>
      <c r="R156" s="34">
        <v>513135</v>
      </c>
      <c r="S156" s="12"/>
      <c r="T156" s="26">
        <v>0</v>
      </c>
      <c r="U156" s="14">
        <v>0</v>
      </c>
      <c r="V156" s="34">
        <v>0</v>
      </c>
      <c r="W156" s="12"/>
      <c r="X156" s="38">
        <v>11433971</v>
      </c>
    </row>
    <row r="157" spans="1:24">
      <c r="A157" s="20" t="s">
        <v>47</v>
      </c>
      <c r="B157" s="12"/>
      <c r="C157" s="26">
        <v>1741200</v>
      </c>
      <c r="D157" s="14">
        <v>0</v>
      </c>
      <c r="E157" s="14">
        <v>0</v>
      </c>
      <c r="F157" s="33" t="str">
        <f>SUM(C157:E157)</f>
        <v>0</v>
      </c>
      <c r="G157" s="12"/>
      <c r="H157" s="26">
        <v>0</v>
      </c>
      <c r="I157" s="14">
        <v>0</v>
      </c>
      <c r="J157" s="34">
        <v>0</v>
      </c>
      <c r="K157" s="12"/>
      <c r="L157" s="26">
        <v>14394053</v>
      </c>
      <c r="M157" s="14">
        <v>5357529</v>
      </c>
      <c r="N157" s="34">
        <v>9036524</v>
      </c>
      <c r="O157" s="12"/>
      <c r="P157" s="26">
        <v>1686559</v>
      </c>
      <c r="Q157" s="14">
        <v>1169256</v>
      </c>
      <c r="R157" s="34">
        <v>517303</v>
      </c>
      <c r="S157" s="12"/>
      <c r="T157" s="26">
        <v>0</v>
      </c>
      <c r="U157" s="14">
        <v>0</v>
      </c>
      <c r="V157" s="34">
        <v>0</v>
      </c>
      <c r="W157" s="12"/>
      <c r="X157" s="38">
        <v>11295027</v>
      </c>
    </row>
    <row r="158" spans="1:24">
      <c r="A158" s="20" t="s">
        <v>48</v>
      </c>
      <c r="B158" s="12"/>
      <c r="C158" s="26">
        <v>1741200</v>
      </c>
      <c r="D158" s="14">
        <v>0</v>
      </c>
      <c r="E158" s="14">
        <v>0</v>
      </c>
      <c r="F158" s="33" t="str">
        <f>SUM(C158:E158)</f>
        <v>0</v>
      </c>
      <c r="G158" s="12"/>
      <c r="H158" s="26">
        <v>0</v>
      </c>
      <c r="I158" s="14">
        <v>0</v>
      </c>
      <c r="J158" s="34">
        <v>0</v>
      </c>
      <c r="K158" s="12"/>
      <c r="L158" s="26">
        <v>14402942</v>
      </c>
      <c r="M158" s="14">
        <v>5501197</v>
      </c>
      <c r="N158" s="34">
        <v>8901745</v>
      </c>
      <c r="O158" s="12"/>
      <c r="P158" s="26">
        <v>1661055</v>
      </c>
      <c r="Q158" s="14">
        <v>1191168</v>
      </c>
      <c r="R158" s="34">
        <v>469887</v>
      </c>
      <c r="S158" s="12"/>
      <c r="T158" s="26">
        <v>0</v>
      </c>
      <c r="U158" s="14">
        <v>0</v>
      </c>
      <c r="V158" s="34">
        <v>0</v>
      </c>
      <c r="W158" s="12"/>
      <c r="X158" s="38">
        <v>11112832</v>
      </c>
    </row>
    <row r="159" spans="1:24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33" t="str">
        <f>SUM(F155:F158)</f>
        <v>0</v>
      </c>
      <c r="G159" s="12"/>
      <c r="H159" s="25" t="str">
        <f>SUM(H155:H158)</f>
        <v>0</v>
      </c>
      <c r="I159" s="15" t="str">
        <f>SUM(I155:I158)</f>
        <v>0</v>
      </c>
      <c r="J159" s="33" t="str">
        <f>SUM(J155:J158)</f>
        <v>0</v>
      </c>
      <c r="K159" s="12"/>
      <c r="L159" s="25" t="str">
        <f>SUM(L155:L158)</f>
        <v>0</v>
      </c>
      <c r="M159" s="15" t="str">
        <f>SUM(M155:M158)</f>
        <v>0</v>
      </c>
      <c r="N159" s="33" t="str">
        <f>SUM(N155:N158)</f>
        <v>0</v>
      </c>
      <c r="O159" s="12"/>
      <c r="P159" s="25" t="str">
        <f>SUM(P155:P158)</f>
        <v>0</v>
      </c>
      <c r="Q159" s="15" t="str">
        <f>SUM(Q155:Q158)</f>
        <v>0</v>
      </c>
      <c r="R159" s="33" t="str">
        <f>SUM(R155:R158)</f>
        <v>0</v>
      </c>
      <c r="S159" s="12"/>
      <c r="T159" s="25" t="str">
        <f>SUM(T155:T158)</f>
        <v>0</v>
      </c>
      <c r="U159" s="15" t="str">
        <f>SUM(U155:U158)</f>
        <v>0</v>
      </c>
      <c r="V159" s="33" t="str">
        <f>SUM(V155:V158)</f>
        <v>0</v>
      </c>
      <c r="W159" s="12"/>
      <c r="X159" s="37" t="str">
        <f>SUM(X155:X158)</f>
        <v>0</v>
      </c>
    </row>
    <row r="160" spans="1:24">
      <c r="A160" s="18"/>
      <c r="B160" s="12"/>
      <c r="C160" s="24"/>
      <c r="D160" s="12"/>
      <c r="E160" s="12"/>
      <c r="F160" s="32"/>
      <c r="G160" s="12"/>
      <c r="H160" s="24"/>
      <c r="I160" s="12"/>
      <c r="J160" s="32"/>
      <c r="K160" s="12"/>
      <c r="L160" s="24"/>
      <c r="M160" s="12"/>
      <c r="N160" s="32"/>
      <c r="O160" s="12"/>
      <c r="P160" s="24"/>
      <c r="Q160" s="12"/>
      <c r="R160" s="32"/>
      <c r="S160" s="12"/>
      <c r="T160" s="24"/>
      <c r="U160" s="12"/>
      <c r="V160" s="32"/>
      <c r="W160" s="12"/>
      <c r="X160" s="18"/>
    </row>
    <row r="161" spans="1:24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35" t="str">
        <f>F11+F18+F25+F31+F38+F45+F52+F59+F66+F73+F80+F87+F94+F99+F106+F113+F120+F124+F131+F138+F145+F152+F159</f>
        <v>0</v>
      </c>
      <c r="G161" s="13"/>
      <c r="H161" s="27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35" t="str">
        <f>J11+J18+J25+J31+J38+J45+J52+J59+J66+J73+J80+J87+J94+J99+J106+J113+J120+J124+J131+J138+J145+J152+J159</f>
        <v>0</v>
      </c>
      <c r="K161" s="13"/>
      <c r="L161" s="27" t="str">
        <f>L11+L18+L25+L31+L38+L45+L52+L59+L66+L73+L80+L87+L94+L99+L106+L113+L120+L124+L131+L138+L145+L152+L159</f>
        <v>0</v>
      </c>
      <c r="M161" s="16" t="str">
        <f>M11+M18+M25+M31+M38+M45+M52+M59+M66+M73+M80+M87+M94+M99+M106+M113+M120+M124+M131+M138+M145+M152+M159</f>
        <v>0</v>
      </c>
      <c r="N161" s="35" t="str">
        <f>N11+N18+N25+N31+N38+N45+N52+N59+N66+N73+N80+N87+N94+N99+N106+N113+N120+N124+N131+N138+N145+N152+N159</f>
        <v>0</v>
      </c>
      <c r="O161" s="13"/>
      <c r="P161" s="27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35" t="str">
        <f>R11+R18+R25+R31+R38+R45+R52+R59+R66+R73+R80+R87+R94+R99+R106+R113+R120+R124+R131+R138+R145+R152+R159</f>
        <v>0</v>
      </c>
      <c r="S161" s="13"/>
      <c r="T161" s="27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35" t="str">
        <f>V11+V18+V25+V31+V38+V45+V52+V59+V66+V73+V80+V87+V94+V99+V106+V113+V120+V124+V131+V138+V145+V152+V159</f>
        <v>0</v>
      </c>
      <c r="W161" s="13"/>
      <c r="X161" s="39" t="str">
        <f>X11+X18+X25+X31+X38+X45+X52+X59+X66+X73+X80+X87+X94+X99+X106+X113+X120+X124+X131+X138+X145+X152+X159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79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65</v>
      </c>
      <c r="B164" s="12"/>
      <c r="C164" s="24"/>
      <c r="D164" s="12"/>
      <c r="E164" s="12"/>
      <c r="F164" s="32"/>
      <c r="G164" s="12"/>
      <c r="H164" s="24"/>
      <c r="I164" s="12"/>
      <c r="J164" s="32"/>
      <c r="K164" s="12"/>
      <c r="L164" s="24"/>
      <c r="M164" s="12"/>
      <c r="N164" s="32"/>
      <c r="O164" s="12"/>
      <c r="P164" s="24"/>
      <c r="Q164" s="12"/>
      <c r="R164" s="32"/>
      <c r="S164" s="12"/>
      <c r="T164" s="24"/>
      <c r="U164" s="12"/>
      <c r="V164" s="32"/>
      <c r="W164" s="12"/>
      <c r="X164" s="18"/>
    </row>
    <row r="165" spans="1:24">
      <c r="A165" s="20" t="s">
        <v>66</v>
      </c>
      <c r="B165" s="12"/>
      <c r="C165" s="24"/>
      <c r="D165" s="12"/>
      <c r="E165" s="12"/>
      <c r="F165" s="32"/>
      <c r="G165" s="12"/>
      <c r="H165" s="24"/>
      <c r="I165" s="12"/>
      <c r="J165" s="32"/>
      <c r="K165" s="12"/>
      <c r="L165" s="24"/>
      <c r="M165" s="12"/>
      <c r="N165" s="32"/>
      <c r="O165" s="12"/>
      <c r="P165" s="24"/>
      <c r="Q165" s="12"/>
      <c r="R165" s="32"/>
      <c r="S165" s="12"/>
      <c r="T165" s="24"/>
      <c r="U165" s="12"/>
      <c r="V165" s="32"/>
      <c r="W165" s="12"/>
      <c r="X165" s="18"/>
    </row>
    <row r="166" spans="1:24">
      <c r="A166" s="20" t="s">
        <v>69</v>
      </c>
      <c r="B166" s="12"/>
      <c r="C166" s="24"/>
      <c r="D166" s="12"/>
      <c r="E166" s="12"/>
      <c r="F166" s="32"/>
      <c r="G166" s="12"/>
      <c r="H166" s="24"/>
      <c r="I166" s="12"/>
      <c r="J166" s="32"/>
      <c r="K166" s="12"/>
      <c r="L166" s="24"/>
      <c r="M166" s="12"/>
      <c r="N166" s="32"/>
      <c r="O166" s="12"/>
      <c r="P166" s="24"/>
      <c r="Q166" s="12"/>
      <c r="R166" s="32"/>
      <c r="S166" s="12"/>
      <c r="T166" s="24"/>
      <c r="U166" s="12"/>
      <c r="V166" s="32"/>
      <c r="W166" s="12"/>
      <c r="X166" s="18"/>
    </row>
    <row r="167" spans="1:24">
      <c r="A167" s="20" t="s">
        <v>70</v>
      </c>
      <c r="B167" s="12"/>
      <c r="C167" s="24"/>
      <c r="D167" s="12"/>
      <c r="E167" s="12"/>
      <c r="F167" s="32"/>
      <c r="G167" s="12"/>
      <c r="H167" s="24"/>
      <c r="I167" s="12"/>
      <c r="J167" s="32"/>
      <c r="K167" s="12"/>
      <c r="L167" s="24"/>
      <c r="M167" s="12"/>
      <c r="N167" s="32"/>
      <c r="O167" s="12"/>
      <c r="P167" s="24"/>
      <c r="Q167" s="12"/>
      <c r="R167" s="32"/>
      <c r="S167" s="12"/>
      <c r="T167" s="24"/>
      <c r="U167" s="12"/>
      <c r="V167" s="32"/>
      <c r="W167" s="12"/>
      <c r="X167" s="18"/>
    </row>
    <row r="168" spans="1:24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33" t="str">
        <f>SUM(F164:F167)</f>
        <v>0</v>
      </c>
      <c r="G168" s="12"/>
      <c r="H168" s="25" t="str">
        <f>SUM(H164:H167)</f>
        <v>0</v>
      </c>
      <c r="I168" s="15" t="str">
        <f>SUM(I164:I167)</f>
        <v>0</v>
      </c>
      <c r="J168" s="33" t="str">
        <f>SUM(J164:J167)</f>
        <v>0</v>
      </c>
      <c r="K168" s="12"/>
      <c r="L168" s="25" t="str">
        <f>SUM(L164:L167)</f>
        <v>0</v>
      </c>
      <c r="M168" s="15" t="str">
        <f>SUM(M164:M167)</f>
        <v>0</v>
      </c>
      <c r="N168" s="33" t="str">
        <f>SUM(N164:N167)</f>
        <v>0</v>
      </c>
      <c r="O168" s="12"/>
      <c r="P168" s="25" t="str">
        <f>SUM(P164:P167)</f>
        <v>0</v>
      </c>
      <c r="Q168" s="15" t="str">
        <f>SUM(Q164:Q167)</f>
        <v>0</v>
      </c>
      <c r="R168" s="33" t="str">
        <f>SUM(R164:R167)</f>
        <v>0</v>
      </c>
      <c r="S168" s="12"/>
      <c r="T168" s="25" t="str">
        <f>SUM(T164:T167)</f>
        <v>0</v>
      </c>
      <c r="U168" s="15" t="str">
        <f>SUM(U164:U167)</f>
        <v>0</v>
      </c>
      <c r="V168" s="33" t="str">
        <f>SUM(V164:V167)</f>
        <v>0</v>
      </c>
      <c r="W168" s="12"/>
      <c r="X168" s="37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80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45</v>
      </c>
      <c r="B171" s="12"/>
      <c r="C171" s="26"/>
      <c r="D171" s="14"/>
      <c r="E171" s="14"/>
      <c r="F171" s="33" t="str">
        <f>SUM(C171:E171)</f>
        <v>0</v>
      </c>
      <c r="G171" s="12"/>
      <c r="H171" s="26"/>
      <c r="I171" s="14"/>
      <c r="J171" s="34"/>
      <c r="K171" s="12"/>
      <c r="L171" s="26"/>
      <c r="M171" s="14"/>
      <c r="N171" s="34"/>
      <c r="O171" s="12"/>
      <c r="P171" s="26"/>
      <c r="Q171" s="14"/>
      <c r="R171" s="34"/>
      <c r="S171" s="12"/>
      <c r="T171" s="26"/>
      <c r="U171" s="14"/>
      <c r="V171" s="34"/>
      <c r="W171" s="12"/>
      <c r="X171" s="38"/>
    </row>
    <row r="172" spans="1:24">
      <c r="A172" s="20" t="s">
        <v>46</v>
      </c>
      <c r="B172" s="12"/>
      <c r="C172" s="26"/>
      <c r="D172" s="14"/>
      <c r="E172" s="14"/>
      <c r="F172" s="33" t="str">
        <f>SUM(C172:E172)</f>
        <v>0</v>
      </c>
      <c r="G172" s="12"/>
      <c r="H172" s="26"/>
      <c r="I172" s="14"/>
      <c r="J172" s="34"/>
      <c r="K172" s="12"/>
      <c r="L172" s="26"/>
      <c r="M172" s="14"/>
      <c r="N172" s="34"/>
      <c r="O172" s="12"/>
      <c r="P172" s="26"/>
      <c r="Q172" s="14"/>
      <c r="R172" s="34"/>
      <c r="S172" s="12"/>
      <c r="T172" s="26"/>
      <c r="U172" s="14"/>
      <c r="V172" s="34"/>
      <c r="W172" s="12"/>
      <c r="X172" s="38"/>
    </row>
    <row r="173" spans="1:24">
      <c r="A173" s="20" t="s">
        <v>47</v>
      </c>
      <c r="B173" s="12"/>
      <c r="C173" s="26"/>
      <c r="D173" s="14"/>
      <c r="E173" s="14"/>
      <c r="F173" s="33" t="str">
        <f>SUM(C173:E173)</f>
        <v>0</v>
      </c>
      <c r="G173" s="12"/>
      <c r="H173" s="26"/>
      <c r="I173" s="14"/>
      <c r="J173" s="34"/>
      <c r="K173" s="12"/>
      <c r="L173" s="26"/>
      <c r="M173" s="14"/>
      <c r="N173" s="34"/>
      <c r="O173" s="12"/>
      <c r="P173" s="26"/>
      <c r="Q173" s="14"/>
      <c r="R173" s="34"/>
      <c r="S173" s="12"/>
      <c r="T173" s="26"/>
      <c r="U173" s="14"/>
      <c r="V173" s="34"/>
      <c r="W173" s="12"/>
      <c r="X173" s="38"/>
    </row>
    <row r="174" spans="1:24">
      <c r="A174" s="20" t="s">
        <v>48</v>
      </c>
      <c r="B174" s="12"/>
      <c r="C174" s="26"/>
      <c r="D174" s="14"/>
      <c r="E174" s="14"/>
      <c r="F174" s="33" t="str">
        <f>SUM(C174:E174)</f>
        <v>0</v>
      </c>
      <c r="G174" s="12"/>
      <c r="H174" s="26"/>
      <c r="I174" s="14"/>
      <c r="J174" s="34"/>
      <c r="K174" s="12"/>
      <c r="L174" s="26"/>
      <c r="M174" s="14"/>
      <c r="N174" s="34"/>
      <c r="O174" s="12"/>
      <c r="P174" s="26"/>
      <c r="Q174" s="14"/>
      <c r="R174" s="34"/>
      <c r="S174" s="12"/>
      <c r="T174" s="26"/>
      <c r="U174" s="14"/>
      <c r="V174" s="34"/>
      <c r="W174" s="12"/>
      <c r="X174" s="38"/>
    </row>
    <row r="175" spans="1:24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33" t="str">
        <f>SUM(F171:F174)</f>
        <v>0</v>
      </c>
      <c r="G175" s="12"/>
      <c r="H175" s="25" t="str">
        <f>SUM(H171:H174)</f>
        <v>0</v>
      </c>
      <c r="I175" s="15" t="str">
        <f>SUM(I171:I174)</f>
        <v>0</v>
      </c>
      <c r="J175" s="33" t="str">
        <f>SUM(J171:J174)</f>
        <v>0</v>
      </c>
      <c r="K175" s="12"/>
      <c r="L175" s="25" t="str">
        <f>SUM(L171:L174)</f>
        <v>0</v>
      </c>
      <c r="M175" s="15" t="str">
        <f>SUM(M171:M174)</f>
        <v>0</v>
      </c>
      <c r="N175" s="33" t="str">
        <f>SUM(N171:N174)</f>
        <v>0</v>
      </c>
      <c r="O175" s="12"/>
      <c r="P175" s="25" t="str">
        <f>SUM(P171:P174)</f>
        <v>0</v>
      </c>
      <c r="Q175" s="15" t="str">
        <f>SUM(Q171:Q174)</f>
        <v>0</v>
      </c>
      <c r="R175" s="33" t="str">
        <f>SUM(R171:R174)</f>
        <v>0</v>
      </c>
      <c r="S175" s="12"/>
      <c r="T175" s="25" t="str">
        <f>SUM(T171:T174)</f>
        <v>0</v>
      </c>
      <c r="U175" s="15" t="str">
        <f>SUM(U171:U174)</f>
        <v>0</v>
      </c>
      <c r="V175" s="33" t="str">
        <f>SUM(V171:V174)</f>
        <v>0</v>
      </c>
      <c r="W175" s="12"/>
      <c r="X175" s="37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81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55</v>
      </c>
      <c r="B178" s="12"/>
      <c r="C178" s="24"/>
      <c r="D178" s="12"/>
      <c r="E178" s="12"/>
      <c r="F178" s="32"/>
      <c r="G178" s="12"/>
      <c r="H178" s="24"/>
      <c r="I178" s="12"/>
      <c r="J178" s="32"/>
      <c r="K178" s="12"/>
      <c r="L178" s="24"/>
      <c r="M178" s="12"/>
      <c r="N178" s="32"/>
      <c r="O178" s="12"/>
      <c r="P178" s="24"/>
      <c r="Q178" s="12"/>
      <c r="R178" s="32"/>
      <c r="S178" s="12"/>
      <c r="T178" s="24"/>
      <c r="U178" s="12"/>
      <c r="V178" s="32"/>
      <c r="W178" s="12"/>
      <c r="X178" s="18"/>
    </row>
    <row r="179" spans="1:24">
      <c r="A179" s="20" t="s">
        <v>51</v>
      </c>
      <c r="B179" s="12"/>
      <c r="C179" s="24"/>
      <c r="D179" s="12"/>
      <c r="E179" s="12"/>
      <c r="F179" s="32"/>
      <c r="G179" s="12"/>
      <c r="H179" s="24"/>
      <c r="I179" s="12"/>
      <c r="J179" s="32"/>
      <c r="K179" s="12"/>
      <c r="L179" s="24"/>
      <c r="M179" s="12"/>
      <c r="N179" s="32"/>
      <c r="O179" s="12"/>
      <c r="P179" s="24"/>
      <c r="Q179" s="12"/>
      <c r="R179" s="32"/>
      <c r="S179" s="12"/>
      <c r="T179" s="24"/>
      <c r="U179" s="12"/>
      <c r="V179" s="32"/>
      <c r="W179" s="12"/>
      <c r="X179" s="18"/>
    </row>
    <row r="180" spans="1:24">
      <c r="A180" s="20" t="s">
        <v>52</v>
      </c>
      <c r="B180" s="12"/>
      <c r="C180" s="24"/>
      <c r="D180" s="12"/>
      <c r="E180" s="12"/>
      <c r="F180" s="32"/>
      <c r="G180" s="12"/>
      <c r="H180" s="24"/>
      <c r="I180" s="12"/>
      <c r="J180" s="32"/>
      <c r="K180" s="12"/>
      <c r="L180" s="24"/>
      <c r="M180" s="12"/>
      <c r="N180" s="32"/>
      <c r="O180" s="12"/>
      <c r="P180" s="24"/>
      <c r="Q180" s="12"/>
      <c r="R180" s="32"/>
      <c r="S180" s="12"/>
      <c r="T180" s="24"/>
      <c r="U180" s="12"/>
      <c r="V180" s="32"/>
      <c r="W180" s="12"/>
      <c r="X180" s="18"/>
    </row>
    <row r="181" spans="1:24">
      <c r="A181" s="20" t="s">
        <v>53</v>
      </c>
      <c r="B181" s="12"/>
      <c r="C181" s="24"/>
      <c r="D181" s="12"/>
      <c r="E181" s="12"/>
      <c r="F181" s="32"/>
      <c r="G181" s="12"/>
      <c r="H181" s="24"/>
      <c r="I181" s="12"/>
      <c r="J181" s="32"/>
      <c r="K181" s="12"/>
      <c r="L181" s="24"/>
      <c r="M181" s="12"/>
      <c r="N181" s="32"/>
      <c r="O181" s="12"/>
      <c r="P181" s="24"/>
      <c r="Q181" s="12"/>
      <c r="R181" s="32"/>
      <c r="S181" s="12"/>
      <c r="T181" s="24"/>
      <c r="U181" s="12"/>
      <c r="V181" s="32"/>
      <c r="W181" s="12"/>
      <c r="X181" s="18"/>
    </row>
    <row r="182" spans="1:24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33" t="str">
        <f>SUM(F178:F181)</f>
        <v>0</v>
      </c>
      <c r="G182" s="12"/>
      <c r="H182" s="25" t="str">
        <f>SUM(H178:H181)</f>
        <v>0</v>
      </c>
      <c r="I182" s="15" t="str">
        <f>SUM(I178:I181)</f>
        <v>0</v>
      </c>
      <c r="J182" s="33" t="str">
        <f>SUM(J178:J181)</f>
        <v>0</v>
      </c>
      <c r="K182" s="12"/>
      <c r="L182" s="25" t="str">
        <f>SUM(L178:L181)</f>
        <v>0</v>
      </c>
      <c r="M182" s="15" t="str">
        <f>SUM(M178:M181)</f>
        <v>0</v>
      </c>
      <c r="N182" s="33" t="str">
        <f>SUM(N178:N181)</f>
        <v>0</v>
      </c>
      <c r="O182" s="12"/>
      <c r="P182" s="25" t="str">
        <f>SUM(P178:P181)</f>
        <v>0</v>
      </c>
      <c r="Q182" s="15" t="str">
        <f>SUM(Q178:Q181)</f>
        <v>0</v>
      </c>
      <c r="R182" s="33" t="str">
        <f>SUM(R178:R181)</f>
        <v>0</v>
      </c>
      <c r="S182" s="12"/>
      <c r="T182" s="25" t="str">
        <f>SUM(T178:T181)</f>
        <v>0</v>
      </c>
      <c r="U182" s="15" t="str">
        <f>SUM(U178:U181)</f>
        <v>0</v>
      </c>
      <c r="V182" s="33" t="str">
        <f>SUM(V178:V181)</f>
        <v>0</v>
      </c>
      <c r="W182" s="12"/>
      <c r="X182" s="37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82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45</v>
      </c>
      <c r="B185" s="12"/>
      <c r="C185" s="26"/>
      <c r="D185" s="14"/>
      <c r="E185" s="14"/>
      <c r="F185" s="33" t="str">
        <f>SUM(C185:E185)</f>
        <v>0</v>
      </c>
      <c r="G185" s="12"/>
      <c r="H185" s="26"/>
      <c r="I185" s="14"/>
      <c r="J185" s="34"/>
      <c r="K185" s="12"/>
      <c r="L185" s="26"/>
      <c r="M185" s="14"/>
      <c r="N185" s="34"/>
      <c r="O185" s="12"/>
      <c r="P185" s="26">
        <v>262168</v>
      </c>
      <c r="Q185" s="14">
        <v>55551</v>
      </c>
      <c r="R185" s="34">
        <v>206617</v>
      </c>
      <c r="S185" s="12"/>
      <c r="T185" s="26"/>
      <c r="U185" s="14"/>
      <c r="V185" s="34"/>
      <c r="W185" s="12"/>
      <c r="X185" s="38">
        <v>206617</v>
      </c>
    </row>
    <row r="186" spans="1:24">
      <c r="A186" s="20" t="s">
        <v>46</v>
      </c>
      <c r="B186" s="12"/>
      <c r="C186" s="26"/>
      <c r="D186" s="14"/>
      <c r="E186" s="14"/>
      <c r="F186" s="33" t="str">
        <f>SUM(C186:E186)</f>
        <v>0</v>
      </c>
      <c r="G186" s="12"/>
      <c r="H186" s="26"/>
      <c r="I186" s="14"/>
      <c r="J186" s="34"/>
      <c r="K186" s="12"/>
      <c r="L186" s="26"/>
      <c r="M186" s="14"/>
      <c r="N186" s="34"/>
      <c r="O186" s="12"/>
      <c r="P186" s="26">
        <v>753264</v>
      </c>
      <c r="Q186" s="14">
        <v>75160</v>
      </c>
      <c r="R186" s="34">
        <v>678104</v>
      </c>
      <c r="S186" s="12"/>
      <c r="T186" s="26"/>
      <c r="U186" s="14"/>
      <c r="V186" s="34"/>
      <c r="W186" s="12"/>
      <c r="X186" s="38">
        <v>678104</v>
      </c>
    </row>
    <row r="187" spans="1:24">
      <c r="A187" s="20" t="s">
        <v>47</v>
      </c>
      <c r="B187" s="12"/>
      <c r="C187" s="26"/>
      <c r="D187" s="14"/>
      <c r="E187" s="14"/>
      <c r="F187" s="33" t="str">
        <f>SUM(C187:E187)</f>
        <v>0</v>
      </c>
      <c r="G187" s="12"/>
      <c r="H187" s="26"/>
      <c r="I187" s="14"/>
      <c r="J187" s="34"/>
      <c r="K187" s="12"/>
      <c r="L187" s="26"/>
      <c r="M187" s="14"/>
      <c r="N187" s="34"/>
      <c r="O187" s="12"/>
      <c r="P187" s="26">
        <v>773957</v>
      </c>
      <c r="Q187" s="14">
        <v>134179</v>
      </c>
      <c r="R187" s="34">
        <v>639778</v>
      </c>
      <c r="S187" s="12"/>
      <c r="T187" s="26"/>
      <c r="U187" s="14"/>
      <c r="V187" s="34"/>
      <c r="W187" s="12"/>
      <c r="X187" s="38">
        <v>639778</v>
      </c>
    </row>
    <row r="188" spans="1:24">
      <c r="A188" s="20" t="s">
        <v>48</v>
      </c>
      <c r="B188" s="12"/>
      <c r="C188" s="26"/>
      <c r="D188" s="14"/>
      <c r="E188" s="14"/>
      <c r="F188" s="33" t="str">
        <f>SUM(C188:E188)</f>
        <v>0</v>
      </c>
      <c r="G188" s="12"/>
      <c r="H188" s="26"/>
      <c r="I188" s="14"/>
      <c r="J188" s="34"/>
      <c r="K188" s="12"/>
      <c r="L188" s="26">
        <v>3875</v>
      </c>
      <c r="M188" s="14">
        <v>258</v>
      </c>
      <c r="N188" s="34">
        <v>3617</v>
      </c>
      <c r="O188" s="12"/>
      <c r="P188" s="26">
        <v>783659</v>
      </c>
      <c r="Q188" s="14">
        <v>194243</v>
      </c>
      <c r="R188" s="34">
        <v>589416</v>
      </c>
      <c r="S188" s="12"/>
      <c r="T188" s="26"/>
      <c r="U188" s="14"/>
      <c r="V188" s="34"/>
      <c r="W188" s="12"/>
      <c r="X188" s="38">
        <v>593033</v>
      </c>
    </row>
    <row r="189" spans="1:24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33" t="str">
        <f>SUM(F185:F188)</f>
        <v>0</v>
      </c>
      <c r="G189" s="12"/>
      <c r="H189" s="25" t="str">
        <f>SUM(H185:H188)</f>
        <v>0</v>
      </c>
      <c r="I189" s="15" t="str">
        <f>SUM(I185:I188)</f>
        <v>0</v>
      </c>
      <c r="J189" s="33" t="str">
        <f>SUM(J185:J188)</f>
        <v>0</v>
      </c>
      <c r="K189" s="12"/>
      <c r="L189" s="25" t="str">
        <f>SUM(L185:L188)</f>
        <v>0</v>
      </c>
      <c r="M189" s="15" t="str">
        <f>SUM(M185:M188)</f>
        <v>0</v>
      </c>
      <c r="N189" s="33" t="str">
        <f>SUM(N185:N188)</f>
        <v>0</v>
      </c>
      <c r="O189" s="12"/>
      <c r="P189" s="25" t="str">
        <f>SUM(P185:P188)</f>
        <v>0</v>
      </c>
      <c r="Q189" s="15" t="str">
        <f>SUM(Q185:Q188)</f>
        <v>0</v>
      </c>
      <c r="R189" s="33" t="str">
        <f>SUM(R185:R188)</f>
        <v>0</v>
      </c>
      <c r="S189" s="12"/>
      <c r="T189" s="25" t="str">
        <f>SUM(T185:T188)</f>
        <v>0</v>
      </c>
      <c r="U189" s="15" t="str">
        <f>SUM(U185:U188)</f>
        <v>0</v>
      </c>
      <c r="V189" s="33" t="str">
        <f>SUM(V185:V188)</f>
        <v>0</v>
      </c>
      <c r="W189" s="12"/>
      <c r="X189" s="37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83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45</v>
      </c>
      <c r="B192" s="12"/>
      <c r="C192" s="26">
        <v>3496392</v>
      </c>
      <c r="D192" s="14">
        <v>0</v>
      </c>
      <c r="E192" s="14"/>
      <c r="F192" s="33" t="str">
        <f>SUM(C192:E192)</f>
        <v>0</v>
      </c>
      <c r="G192" s="12"/>
      <c r="H192" s="26"/>
      <c r="I192" s="14"/>
      <c r="J192" s="34"/>
      <c r="K192" s="12"/>
      <c r="L192" s="26">
        <v>11424577</v>
      </c>
      <c r="M192" s="14">
        <v>5460251</v>
      </c>
      <c r="N192" s="34">
        <v>5964326</v>
      </c>
      <c r="O192" s="12"/>
      <c r="P192" s="26">
        <v>5994831</v>
      </c>
      <c r="Q192" s="14">
        <v>3803516</v>
      </c>
      <c r="R192" s="34">
        <v>2191315</v>
      </c>
      <c r="S192" s="12"/>
      <c r="T192" s="26">
        <v>399168</v>
      </c>
      <c r="U192" s="14">
        <v>254164</v>
      </c>
      <c r="V192" s="34">
        <v>145004</v>
      </c>
      <c r="W192" s="12"/>
      <c r="X192" s="38">
        <v>11797037</v>
      </c>
    </row>
    <row r="193" spans="1:24">
      <c r="A193" s="20" t="s">
        <v>46</v>
      </c>
      <c r="B193" s="12"/>
      <c r="C193" s="26">
        <v>3494810</v>
      </c>
      <c r="D193" s="14"/>
      <c r="E193" s="14"/>
      <c r="F193" s="33" t="str">
        <f>SUM(C193:E193)</f>
        <v>0</v>
      </c>
      <c r="G193" s="12"/>
      <c r="H193" s="26"/>
      <c r="I193" s="14"/>
      <c r="J193" s="34"/>
      <c r="K193" s="12"/>
      <c r="L193" s="26">
        <v>11424737</v>
      </c>
      <c r="M193" s="14">
        <v>5574003</v>
      </c>
      <c r="N193" s="34">
        <v>5850734</v>
      </c>
      <c r="O193" s="12"/>
      <c r="P193" s="26">
        <v>6577218</v>
      </c>
      <c r="Q193" s="14">
        <v>4061884</v>
      </c>
      <c r="R193" s="34">
        <v>2515334</v>
      </c>
      <c r="S193" s="12"/>
      <c r="T193" s="26">
        <v>423815</v>
      </c>
      <c r="U193" s="14">
        <v>299133</v>
      </c>
      <c r="V193" s="34">
        <v>124682</v>
      </c>
      <c r="W193" s="12"/>
      <c r="X193" s="38">
        <v>11985560</v>
      </c>
    </row>
    <row r="194" spans="1:24">
      <c r="A194" s="20" t="s">
        <v>47</v>
      </c>
      <c r="B194" s="12"/>
      <c r="C194" s="26">
        <v>3493228</v>
      </c>
      <c r="D194" s="14"/>
      <c r="E194" s="14"/>
      <c r="F194" s="33" t="str">
        <f>SUM(C194:E194)</f>
        <v>0</v>
      </c>
      <c r="G194" s="12"/>
      <c r="H194" s="26"/>
      <c r="I194" s="14"/>
      <c r="J194" s="34"/>
      <c r="K194" s="12"/>
      <c r="L194" s="26">
        <v>11441132</v>
      </c>
      <c r="M194" s="14">
        <v>5687938</v>
      </c>
      <c r="N194" s="34">
        <v>5753194</v>
      </c>
      <c r="O194" s="12"/>
      <c r="P194" s="26">
        <v>6745033</v>
      </c>
      <c r="Q194" s="14">
        <v>4153634</v>
      </c>
      <c r="R194" s="34">
        <v>2591399</v>
      </c>
      <c r="S194" s="12"/>
      <c r="T194" s="26">
        <v>423815</v>
      </c>
      <c r="U194" s="14">
        <v>313530</v>
      </c>
      <c r="V194" s="34">
        <v>110285</v>
      </c>
      <c r="W194" s="12"/>
      <c r="X194" s="38">
        <v>11948106</v>
      </c>
    </row>
    <row r="195" spans="1:24">
      <c r="A195" s="20" t="s">
        <v>48</v>
      </c>
      <c r="B195" s="12"/>
      <c r="C195" s="26">
        <v>3491647</v>
      </c>
      <c r="D195" s="14">
        <v>12018</v>
      </c>
      <c r="E195" s="14"/>
      <c r="F195" s="33" t="str">
        <f>SUM(C195:E195)</f>
        <v>0</v>
      </c>
      <c r="G195" s="12"/>
      <c r="H195" s="26"/>
      <c r="I195" s="14"/>
      <c r="J195" s="34"/>
      <c r="K195" s="12"/>
      <c r="L195" s="26">
        <v>11442059</v>
      </c>
      <c r="M195" s="14">
        <v>5801979</v>
      </c>
      <c r="N195" s="34">
        <v>5640080</v>
      </c>
      <c r="O195" s="12"/>
      <c r="P195" s="26">
        <v>6880567</v>
      </c>
      <c r="Q195" s="14">
        <v>4271196</v>
      </c>
      <c r="R195" s="34">
        <v>2609371</v>
      </c>
      <c r="S195" s="12"/>
      <c r="T195" s="26">
        <v>423815</v>
      </c>
      <c r="U195" s="14">
        <v>321670</v>
      </c>
      <c r="V195" s="34">
        <v>102145</v>
      </c>
      <c r="W195" s="12"/>
      <c r="X195" s="38">
        <v>11855261</v>
      </c>
    </row>
    <row r="196" spans="1:24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33" t="str">
        <f>SUM(F192:F195)</f>
        <v>0</v>
      </c>
      <c r="G196" s="12"/>
      <c r="H196" s="25" t="str">
        <f>SUM(H192:H195)</f>
        <v>0</v>
      </c>
      <c r="I196" s="15" t="str">
        <f>SUM(I192:I195)</f>
        <v>0</v>
      </c>
      <c r="J196" s="33" t="str">
        <f>SUM(J192:J195)</f>
        <v>0</v>
      </c>
      <c r="K196" s="12"/>
      <c r="L196" s="25" t="str">
        <f>SUM(L192:L195)</f>
        <v>0</v>
      </c>
      <c r="M196" s="15" t="str">
        <f>SUM(M192:M195)</f>
        <v>0</v>
      </c>
      <c r="N196" s="33" t="str">
        <f>SUM(N192:N195)</f>
        <v>0</v>
      </c>
      <c r="O196" s="12"/>
      <c r="P196" s="25" t="str">
        <f>SUM(P192:P195)</f>
        <v>0</v>
      </c>
      <c r="Q196" s="15" t="str">
        <f>SUM(Q192:Q195)</f>
        <v>0</v>
      </c>
      <c r="R196" s="33" t="str">
        <f>SUM(R192:R195)</f>
        <v>0</v>
      </c>
      <c r="S196" s="12"/>
      <c r="T196" s="25" t="str">
        <f>SUM(T192:T195)</f>
        <v>0</v>
      </c>
      <c r="U196" s="15" t="str">
        <f>SUM(U192:U195)</f>
        <v>0</v>
      </c>
      <c r="V196" s="33" t="str">
        <f>SUM(V192:V195)</f>
        <v>0</v>
      </c>
      <c r="W196" s="12"/>
      <c r="X196" s="37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84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45</v>
      </c>
      <c r="B199" s="12"/>
      <c r="C199" s="26">
        <v>1956105</v>
      </c>
      <c r="D199" s="14">
        <v>99446.56</v>
      </c>
      <c r="E199" s="14"/>
      <c r="F199" s="33" t="str">
        <f>SUM(C199:E199)</f>
        <v>0</v>
      </c>
      <c r="G199" s="12"/>
      <c r="H199" s="26">
        <v>388830</v>
      </c>
      <c r="I199" s="14">
        <v>270879.33</v>
      </c>
      <c r="J199" s="34">
        <v>117950.67</v>
      </c>
      <c r="K199" s="12"/>
      <c r="L199" s="26">
        <v>8942073.35</v>
      </c>
      <c r="M199" s="14">
        <v>3025956.51</v>
      </c>
      <c r="N199" s="34">
        <v>5916116.84</v>
      </c>
      <c r="O199" s="12"/>
      <c r="P199" s="26">
        <v>1895469.68</v>
      </c>
      <c r="Q199" s="14">
        <v>1460257.2</v>
      </c>
      <c r="R199" s="34">
        <v>435212.48</v>
      </c>
      <c r="S199" s="12"/>
      <c r="T199" s="26"/>
      <c r="U199" s="14"/>
      <c r="V199" s="34"/>
      <c r="W199" s="12"/>
      <c r="X199" s="38">
        <v>8524831.55</v>
      </c>
    </row>
    <row r="200" spans="1:24">
      <c r="A200" s="20" t="s">
        <v>46</v>
      </c>
      <c r="B200" s="12"/>
      <c r="C200" s="26">
        <v>1956105</v>
      </c>
      <c r="D200" s="14">
        <v>78746.56</v>
      </c>
      <c r="E200" s="14"/>
      <c r="F200" s="33" t="str">
        <f>SUM(C200:E200)</f>
        <v>0</v>
      </c>
      <c r="G200" s="12"/>
      <c r="H200" s="26">
        <v>388830</v>
      </c>
      <c r="I200" s="14">
        <v>279016.75</v>
      </c>
      <c r="J200" s="34">
        <v>109813.25</v>
      </c>
      <c r="K200" s="12"/>
      <c r="L200" s="26">
        <v>8942073.35</v>
      </c>
      <c r="M200" s="14">
        <v>3119033.65</v>
      </c>
      <c r="N200" s="34">
        <v>5823039.7</v>
      </c>
      <c r="O200" s="12"/>
      <c r="P200" s="26">
        <v>1944655.35</v>
      </c>
      <c r="Q200" s="14">
        <v>1496170.75</v>
      </c>
      <c r="R200" s="34">
        <v>448484.6</v>
      </c>
      <c r="S200" s="12"/>
      <c r="T200" s="26"/>
      <c r="U200" s="14"/>
      <c r="V200" s="34"/>
      <c r="W200" s="12"/>
      <c r="X200" s="38">
        <v>8416189.11</v>
      </c>
    </row>
    <row r="201" spans="1:24">
      <c r="A201" s="20" t="s">
        <v>47</v>
      </c>
      <c r="B201" s="12"/>
      <c r="C201" s="26">
        <v>1956105</v>
      </c>
      <c r="D201" s="14">
        <v>186425</v>
      </c>
      <c r="E201" s="14"/>
      <c r="F201" s="33" t="str">
        <f>SUM(C201:E201)</f>
        <v>0</v>
      </c>
      <c r="G201" s="12"/>
      <c r="H201" s="26">
        <v>388830</v>
      </c>
      <c r="I201" s="14">
        <v>287154.16</v>
      </c>
      <c r="J201" s="34">
        <v>101675.84</v>
      </c>
      <c r="K201" s="12"/>
      <c r="L201" s="26">
        <v>8942073.35</v>
      </c>
      <c r="M201" s="14">
        <v>3212110.71</v>
      </c>
      <c r="N201" s="34">
        <v>5729962.64</v>
      </c>
      <c r="O201" s="12"/>
      <c r="P201" s="26">
        <v>1944251.98</v>
      </c>
      <c r="Q201" s="14">
        <v>1482668.47</v>
      </c>
      <c r="R201" s="34">
        <v>461583.51</v>
      </c>
      <c r="S201" s="12"/>
      <c r="T201" s="26"/>
      <c r="U201" s="14"/>
      <c r="V201" s="34"/>
      <c r="W201" s="12"/>
      <c r="X201" s="38">
        <v>8435751.99</v>
      </c>
    </row>
    <row r="202" spans="1:24">
      <c r="A202" s="20" t="s">
        <v>48</v>
      </c>
      <c r="B202" s="12"/>
      <c r="C202" s="26">
        <v>1956105</v>
      </c>
      <c r="D202" s="14">
        <v>64463.77</v>
      </c>
      <c r="E202" s="14"/>
      <c r="F202" s="33" t="str">
        <f>SUM(C202:E202)</f>
        <v>0</v>
      </c>
      <c r="G202" s="12"/>
      <c r="H202" s="26">
        <v>388830</v>
      </c>
      <c r="I202" s="14">
        <v>295291.58</v>
      </c>
      <c r="J202" s="34">
        <v>93538.42</v>
      </c>
      <c r="K202" s="12"/>
      <c r="L202" s="26">
        <v>9118998.35</v>
      </c>
      <c r="M202" s="14">
        <v>3305826.16</v>
      </c>
      <c r="N202" s="34">
        <v>5813172.19</v>
      </c>
      <c r="O202" s="12"/>
      <c r="P202" s="26">
        <v>1931889.89</v>
      </c>
      <c r="Q202" s="14">
        <v>1503840.85</v>
      </c>
      <c r="R202" s="34">
        <v>428049.04</v>
      </c>
      <c r="S202" s="12"/>
      <c r="T202" s="26"/>
      <c r="U202" s="14"/>
      <c r="V202" s="34"/>
      <c r="W202" s="12"/>
      <c r="X202" s="38">
        <v>8355328.42</v>
      </c>
    </row>
    <row r="203" spans="1:24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33" t="str">
        <f>SUM(F199:F202)</f>
        <v>0</v>
      </c>
      <c r="G203" s="12"/>
      <c r="H203" s="25" t="str">
        <f>SUM(H199:H202)</f>
        <v>0</v>
      </c>
      <c r="I203" s="15" t="str">
        <f>SUM(I199:I202)</f>
        <v>0</v>
      </c>
      <c r="J203" s="33" t="str">
        <f>SUM(J199:J202)</f>
        <v>0</v>
      </c>
      <c r="K203" s="12"/>
      <c r="L203" s="25" t="str">
        <f>SUM(L199:L202)</f>
        <v>0</v>
      </c>
      <c r="M203" s="15" t="str">
        <f>SUM(M199:M202)</f>
        <v>0</v>
      </c>
      <c r="N203" s="33" t="str">
        <f>SUM(N199:N202)</f>
        <v>0</v>
      </c>
      <c r="O203" s="12"/>
      <c r="P203" s="25" t="str">
        <f>SUM(P199:P202)</f>
        <v>0</v>
      </c>
      <c r="Q203" s="15" t="str">
        <f>SUM(Q199:Q202)</f>
        <v>0</v>
      </c>
      <c r="R203" s="33" t="str">
        <f>SUM(R199:R202)</f>
        <v>0</v>
      </c>
      <c r="S203" s="12"/>
      <c r="T203" s="25" t="str">
        <f>SUM(T199:T202)</f>
        <v>0</v>
      </c>
      <c r="U203" s="15" t="str">
        <f>SUM(U199:U202)</f>
        <v>0</v>
      </c>
      <c r="V203" s="33" t="str">
        <f>SUM(V199:V202)</f>
        <v>0</v>
      </c>
      <c r="W203" s="12"/>
      <c r="X203" s="37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35" t="str">
        <f>F168+F175+F182+F189+F196+F203</f>
        <v>0</v>
      </c>
      <c r="G205" s="13"/>
      <c r="H205" s="27" t="str">
        <f>H168+H175+H182+H189+H196+H203</f>
        <v>0</v>
      </c>
      <c r="I205" s="16" t="str">
        <f>I168+I175+I182+I189+I196+I203</f>
        <v>0</v>
      </c>
      <c r="J205" s="35" t="str">
        <f>J168+J175+J182+J189+J196+J203</f>
        <v>0</v>
      </c>
      <c r="K205" s="13"/>
      <c r="L205" s="27" t="str">
        <f>L168+L175+L182+L189+L196+L203</f>
        <v>0</v>
      </c>
      <c r="M205" s="16" t="str">
        <f>M168+M175+M182+M189+M196+M203</f>
        <v>0</v>
      </c>
      <c r="N205" s="35" t="str">
        <f>N168+N175+N182+N189+N196+N203</f>
        <v>0</v>
      </c>
      <c r="O205" s="13"/>
      <c r="P205" s="27" t="str">
        <f>P168+P175+P182+P189+P196+P203</f>
        <v>0</v>
      </c>
      <c r="Q205" s="16" t="str">
        <f>Q168+Q175+Q182+Q189+Q196+Q203</f>
        <v>0</v>
      </c>
      <c r="R205" s="35" t="str">
        <f>R168+R175+R182+R189+R196+R203</f>
        <v>0</v>
      </c>
      <c r="S205" s="13"/>
      <c r="T205" s="27" t="str">
        <f>T168+T175+T182+T189+T196+T203</f>
        <v>0</v>
      </c>
      <c r="U205" s="16" t="str">
        <f>U168+U175+U182+U189+U196+U203</f>
        <v>0</v>
      </c>
      <c r="V205" s="35" t="str">
        <f>V168+V175+V182+V189+V196+V203</f>
        <v>0</v>
      </c>
      <c r="W205" s="13"/>
      <c r="X205" s="39" t="str">
        <f>X168+X175+X182+X189+X196+X203</f>
        <v>0</v>
      </c>
    </row>
    <row r="206" spans="1:24">
      <c r="A206" s="18"/>
      <c r="B206" s="12"/>
      <c r="C206" s="24"/>
      <c r="D206" s="12"/>
      <c r="E206" s="12"/>
      <c r="F206" s="32"/>
      <c r="G206" s="12"/>
      <c r="H206" s="24"/>
      <c r="I206" s="12"/>
      <c r="J206" s="32"/>
      <c r="K206" s="12"/>
      <c r="L206" s="24"/>
      <c r="M206" s="12"/>
      <c r="N206" s="32"/>
      <c r="O206" s="12"/>
      <c r="P206" s="24"/>
      <c r="Q206" s="12"/>
      <c r="R206" s="32"/>
      <c r="S206" s="12"/>
      <c r="T206" s="24"/>
      <c r="U206" s="12"/>
      <c r="V206" s="32"/>
      <c r="W206" s="12"/>
      <c r="X206" s="18"/>
    </row>
    <row r="207" spans="1:24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6" t="str">
        <f>F161+F205</f>
        <v>0</v>
      </c>
      <c r="G207" s="13"/>
      <c r="H207" s="28" t="str">
        <f>H161+H205</f>
        <v>0</v>
      </c>
      <c r="I207" s="30" t="str">
        <f>I161+I205</f>
        <v>0</v>
      </c>
      <c r="J207" s="36" t="str">
        <f>J161+J205</f>
        <v>0</v>
      </c>
      <c r="K207" s="13"/>
      <c r="L207" s="28" t="str">
        <f>L161+L205</f>
        <v>0</v>
      </c>
      <c r="M207" s="30" t="str">
        <f>M161+M205</f>
        <v>0</v>
      </c>
      <c r="N207" s="36" t="str">
        <f>N161+N205</f>
        <v>0</v>
      </c>
      <c r="O207" s="13"/>
      <c r="P207" s="28" t="str">
        <f>P161+P205</f>
        <v>0</v>
      </c>
      <c r="Q207" s="30" t="str">
        <f>Q161+Q205</f>
        <v>0</v>
      </c>
      <c r="R207" s="36" t="str">
        <f>R161+R205</f>
        <v>0</v>
      </c>
      <c r="S207" s="13"/>
      <c r="T207" s="28" t="str">
        <f>T161+T205</f>
        <v>0</v>
      </c>
      <c r="U207" s="30" t="str">
        <f>U161+U205</f>
        <v>0</v>
      </c>
      <c r="V207" s="36" t="str">
        <f>V161+V205</f>
        <v>0</v>
      </c>
      <c r="W207" s="13"/>
      <c r="X207" s="40" t="str">
        <f>X161+X205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184</v>
      </c>
    </row>
    <row r="3" spans="1:7">
      <c r="A3" s="7" t="s">
        <v>20</v>
      </c>
    </row>
    <row r="4" spans="1:7">
      <c r="A4" s="8"/>
      <c r="C4" s="11" t="s">
        <v>146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185</v>
      </c>
      <c r="D5" s="29" t="s">
        <v>186</v>
      </c>
      <c r="E5" s="31" t="s">
        <v>187</v>
      </c>
      <c r="F5" s="12"/>
      <c r="G5" s="17" t="s">
        <v>188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4"/>
      <c r="D8" s="12"/>
      <c r="E8" s="32"/>
      <c r="F8" s="12"/>
      <c r="G8" s="18"/>
    </row>
    <row r="9" spans="1:7">
      <c r="A9" s="20" t="s">
        <v>41</v>
      </c>
      <c r="B9" s="12"/>
      <c r="C9" s="24"/>
      <c r="D9" s="12"/>
      <c r="E9" s="32"/>
      <c r="F9" s="12"/>
      <c r="G9" s="18"/>
    </row>
    <row r="10" spans="1:7">
      <c r="A10" s="20" t="s">
        <v>42</v>
      </c>
      <c r="B10" s="12"/>
      <c r="C10" s="24"/>
      <c r="D10" s="12"/>
      <c r="E10" s="32"/>
      <c r="F10" s="12"/>
      <c r="G10" s="18"/>
    </row>
    <row r="11" spans="1:7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33" t="str">
        <f>SUM(E8:E10)</f>
        <v>0</v>
      </c>
      <c r="F11" s="12"/>
      <c r="G11" s="37" t="str">
        <f>SUM(G8:G10)</f>
        <v>0</v>
      </c>
    </row>
    <row r="12" spans="1:7">
      <c r="A12" s="18"/>
      <c r="B12" s="12"/>
      <c r="C12" s="24"/>
      <c r="D12" s="12"/>
      <c r="E12" s="32"/>
      <c r="F12" s="12"/>
      <c r="G12" s="18"/>
    </row>
    <row r="13" spans="1:7">
      <c r="A13" s="19" t="s">
        <v>44</v>
      </c>
      <c r="B13" s="12"/>
      <c r="C13" s="24"/>
      <c r="D13" s="12"/>
      <c r="E13" s="32"/>
      <c r="F13" s="12"/>
      <c r="G13" s="18"/>
    </row>
    <row r="14" spans="1:7">
      <c r="A14" s="20" t="s">
        <v>45</v>
      </c>
      <c r="B14" s="12"/>
      <c r="C14" s="26"/>
      <c r="D14" s="14"/>
      <c r="E14" s="34"/>
      <c r="F14" s="12"/>
      <c r="G14" s="38">
        <v>615924</v>
      </c>
    </row>
    <row r="15" spans="1:7">
      <c r="A15" s="20" t="s">
        <v>46</v>
      </c>
      <c r="B15" s="12"/>
      <c r="C15" s="26"/>
      <c r="D15" s="14"/>
      <c r="E15" s="34"/>
      <c r="F15" s="12"/>
      <c r="G15" s="38">
        <v>628707</v>
      </c>
    </row>
    <row r="16" spans="1:7">
      <c r="A16" s="20" t="s">
        <v>47</v>
      </c>
      <c r="B16" s="12"/>
      <c r="C16" s="26"/>
      <c r="D16" s="14"/>
      <c r="E16" s="34"/>
      <c r="F16" s="12"/>
      <c r="G16" s="38">
        <v>547420</v>
      </c>
    </row>
    <row r="17" spans="1:7">
      <c r="A17" s="20" t="s">
        <v>48</v>
      </c>
      <c r="B17" s="12"/>
      <c r="C17" s="26"/>
      <c r="D17" s="14"/>
      <c r="E17" s="34"/>
      <c r="F17" s="12"/>
      <c r="G17" s="38">
        <v>638293</v>
      </c>
    </row>
    <row r="18" spans="1:7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33" t="str">
        <f>SUM(E14:E17)</f>
        <v>0</v>
      </c>
      <c r="F18" s="12"/>
      <c r="G18" s="37" t="str">
        <f>SUM(G14:G17)</f>
        <v>0</v>
      </c>
    </row>
    <row r="19" spans="1:7">
      <c r="A19" s="18"/>
      <c r="B19" s="12"/>
      <c r="C19" s="24"/>
      <c r="D19" s="12"/>
      <c r="E19" s="32"/>
      <c r="F19" s="12"/>
      <c r="G19" s="18"/>
    </row>
    <row r="20" spans="1:7">
      <c r="A20" s="19" t="s">
        <v>49</v>
      </c>
      <c r="B20" s="12"/>
      <c r="C20" s="24"/>
      <c r="D20" s="12"/>
      <c r="E20" s="32"/>
      <c r="F20" s="12"/>
      <c r="G20" s="18"/>
    </row>
    <row r="21" spans="1:7">
      <c r="A21" s="20" t="s">
        <v>45</v>
      </c>
      <c r="B21" s="12"/>
      <c r="C21" s="26"/>
      <c r="D21" s="14"/>
      <c r="E21" s="34"/>
      <c r="F21" s="12"/>
      <c r="G21" s="38"/>
    </row>
    <row r="22" spans="1:7">
      <c r="A22" s="20" t="s">
        <v>46</v>
      </c>
      <c r="B22" s="12"/>
      <c r="C22" s="26"/>
      <c r="D22" s="14"/>
      <c r="E22" s="34"/>
      <c r="F22" s="12"/>
      <c r="G22" s="38"/>
    </row>
    <row r="23" spans="1:7">
      <c r="A23" s="20" t="s">
        <v>47</v>
      </c>
      <c r="B23" s="12"/>
      <c r="C23" s="26"/>
      <c r="D23" s="14"/>
      <c r="E23" s="34"/>
      <c r="F23" s="12"/>
      <c r="G23" s="38"/>
    </row>
    <row r="24" spans="1:7">
      <c r="A24" s="20" t="s">
        <v>48</v>
      </c>
      <c r="B24" s="12"/>
      <c r="C24" s="26"/>
      <c r="D24" s="14"/>
      <c r="E24" s="34"/>
      <c r="F24" s="12"/>
      <c r="G24" s="38"/>
    </row>
    <row r="25" spans="1:7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33" t="str">
        <f>SUM(E21:E24)</f>
        <v>0</v>
      </c>
      <c r="F25" s="12"/>
      <c r="G25" s="37" t="str">
        <f>SUM(G21:G24)</f>
        <v>0</v>
      </c>
    </row>
    <row r="26" spans="1:7">
      <c r="A26" s="18"/>
      <c r="B26" s="12"/>
      <c r="C26" s="24"/>
      <c r="D26" s="12"/>
      <c r="E26" s="32"/>
      <c r="F26" s="12"/>
      <c r="G26" s="18"/>
    </row>
    <row r="27" spans="1:7">
      <c r="A27" s="19" t="s">
        <v>50</v>
      </c>
      <c r="B27" s="12"/>
      <c r="C27" s="24"/>
      <c r="D27" s="12"/>
      <c r="E27" s="32"/>
      <c r="F27" s="12"/>
      <c r="G27" s="18"/>
    </row>
    <row r="28" spans="1:7">
      <c r="A28" s="20" t="s">
        <v>51</v>
      </c>
      <c r="B28" s="12"/>
      <c r="C28" s="24"/>
      <c r="D28" s="12"/>
      <c r="E28" s="32"/>
      <c r="F28" s="12"/>
      <c r="G28" s="18"/>
    </row>
    <row r="29" spans="1:7">
      <c r="A29" s="20" t="s">
        <v>52</v>
      </c>
      <c r="B29" s="12"/>
      <c r="C29" s="24"/>
      <c r="D29" s="12"/>
      <c r="E29" s="32"/>
      <c r="F29" s="12"/>
      <c r="G29" s="18"/>
    </row>
    <row r="30" spans="1:7">
      <c r="A30" s="20" t="s">
        <v>53</v>
      </c>
      <c r="B30" s="12"/>
      <c r="C30" s="24"/>
      <c r="D30" s="12"/>
      <c r="E30" s="32"/>
      <c r="F30" s="12"/>
      <c r="G30" s="18"/>
    </row>
    <row r="31" spans="1:7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33" t="str">
        <f>SUM(E28:E30)</f>
        <v>0</v>
      </c>
      <c r="F31" s="12"/>
      <c r="G31" s="37" t="str">
        <f>SUM(G28:G30)</f>
        <v>0</v>
      </c>
    </row>
    <row r="32" spans="1:7">
      <c r="A32" s="18"/>
      <c r="B32" s="12"/>
      <c r="C32" s="24"/>
      <c r="D32" s="12"/>
      <c r="E32" s="32"/>
      <c r="F32" s="12"/>
      <c r="G32" s="18"/>
    </row>
    <row r="33" spans="1:7">
      <c r="A33" s="19" t="s">
        <v>54</v>
      </c>
      <c r="B33" s="12"/>
      <c r="C33" s="24"/>
      <c r="D33" s="12"/>
      <c r="E33" s="32"/>
      <c r="F33" s="12"/>
      <c r="G33" s="18"/>
    </row>
    <row r="34" spans="1:7">
      <c r="A34" s="20" t="s">
        <v>55</v>
      </c>
      <c r="B34" s="12"/>
      <c r="C34" s="24"/>
      <c r="D34" s="12"/>
      <c r="E34" s="32"/>
      <c r="F34" s="12"/>
      <c r="G34" s="18"/>
    </row>
    <row r="35" spans="1:7">
      <c r="A35" s="20" t="s">
        <v>51</v>
      </c>
      <c r="B35" s="12"/>
      <c r="C35" s="24"/>
      <c r="D35" s="12"/>
      <c r="E35" s="32"/>
      <c r="F35" s="12"/>
      <c r="G35" s="18"/>
    </row>
    <row r="36" spans="1:7">
      <c r="A36" s="20" t="s">
        <v>52</v>
      </c>
      <c r="B36" s="12"/>
      <c r="C36" s="24"/>
      <c r="D36" s="12"/>
      <c r="E36" s="32"/>
      <c r="F36" s="12"/>
      <c r="G36" s="18"/>
    </row>
    <row r="37" spans="1:7">
      <c r="A37" s="20" t="s">
        <v>53</v>
      </c>
      <c r="B37" s="12"/>
      <c r="C37" s="24"/>
      <c r="D37" s="12"/>
      <c r="E37" s="32"/>
      <c r="F37" s="12"/>
      <c r="G37" s="18"/>
    </row>
    <row r="38" spans="1:7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33" t="str">
        <f>SUM(E34:E37)</f>
        <v>0</v>
      </c>
      <c r="F38" s="12"/>
      <c r="G38" s="37" t="str">
        <f>SUM(G34:G37)</f>
        <v>0</v>
      </c>
    </row>
    <row r="39" spans="1:7">
      <c r="A39" s="18"/>
      <c r="B39" s="12"/>
      <c r="C39" s="24"/>
      <c r="D39" s="12"/>
      <c r="E39" s="32"/>
      <c r="F39" s="12"/>
      <c r="G39" s="18"/>
    </row>
    <row r="40" spans="1:7">
      <c r="A40" s="19" t="s">
        <v>56</v>
      </c>
      <c r="B40" s="12"/>
      <c r="C40" s="24"/>
      <c r="D40" s="12"/>
      <c r="E40" s="32"/>
      <c r="F40" s="12"/>
      <c r="G40" s="18"/>
    </row>
    <row r="41" spans="1:7">
      <c r="A41" s="20" t="s">
        <v>45</v>
      </c>
      <c r="B41" s="12"/>
      <c r="C41" s="26">
        <v>9813832</v>
      </c>
      <c r="D41" s="14">
        <v>1581319</v>
      </c>
      <c r="E41" s="34">
        <v>8232513</v>
      </c>
      <c r="F41" s="12"/>
      <c r="G41" s="38">
        <v>7919542</v>
      </c>
    </row>
    <row r="42" spans="1:7">
      <c r="A42" s="20" t="s">
        <v>46</v>
      </c>
      <c r="B42" s="12"/>
      <c r="C42" s="26">
        <v>9813831</v>
      </c>
      <c r="D42" s="14">
        <v>1624575</v>
      </c>
      <c r="E42" s="34">
        <v>8189256</v>
      </c>
      <c r="F42" s="12"/>
      <c r="G42" s="38">
        <v>7640688</v>
      </c>
    </row>
    <row r="43" spans="1:7">
      <c r="A43" s="20" t="s">
        <v>47</v>
      </c>
      <c r="B43" s="12"/>
      <c r="C43" s="26">
        <v>9817309</v>
      </c>
      <c r="D43" s="14">
        <v>1668090</v>
      </c>
      <c r="E43" s="34">
        <v>8149219</v>
      </c>
      <c r="F43" s="12"/>
      <c r="G43" s="38">
        <v>7357944</v>
      </c>
    </row>
    <row r="44" spans="1:7">
      <c r="A44" s="20" t="s">
        <v>48</v>
      </c>
      <c r="B44" s="12"/>
      <c r="C44" s="26">
        <v>9817651</v>
      </c>
      <c r="D44" s="14">
        <v>1711647</v>
      </c>
      <c r="E44" s="34">
        <v>8106004</v>
      </c>
      <c r="F44" s="12"/>
      <c r="G44" s="38">
        <v>7071258</v>
      </c>
    </row>
    <row r="45" spans="1:7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33" t="str">
        <f>SUM(E41:E44)</f>
        <v>0</v>
      </c>
      <c r="F45" s="12"/>
      <c r="G45" s="37" t="str">
        <f>SUM(G41:G44)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57</v>
      </c>
      <c r="B47" s="12"/>
      <c r="C47" s="24"/>
      <c r="D47" s="12"/>
      <c r="E47" s="32"/>
      <c r="F47" s="12"/>
      <c r="G47" s="18"/>
    </row>
    <row r="48" spans="1:7">
      <c r="A48" s="20" t="s">
        <v>45</v>
      </c>
      <c r="B48" s="12"/>
      <c r="C48" s="26">
        <v>1206955</v>
      </c>
      <c r="D48" s="14">
        <v>744108</v>
      </c>
      <c r="E48" s="34">
        <v>462847</v>
      </c>
      <c r="F48" s="12"/>
      <c r="G48" s="38">
        <v>9208581</v>
      </c>
    </row>
    <row r="49" spans="1:7">
      <c r="A49" s="20" t="s">
        <v>46</v>
      </c>
      <c r="B49" s="12"/>
      <c r="C49" s="26">
        <v>1206955</v>
      </c>
      <c r="D49" s="14">
        <v>783962</v>
      </c>
      <c r="E49" s="34">
        <v>422993</v>
      </c>
      <c r="F49" s="12"/>
      <c r="G49" s="38">
        <v>8760651</v>
      </c>
    </row>
    <row r="50" spans="1:7">
      <c r="A50" s="20" t="s">
        <v>47</v>
      </c>
      <c r="B50" s="12"/>
      <c r="C50" s="26">
        <v>1209294</v>
      </c>
      <c r="D50" s="14">
        <v>824011</v>
      </c>
      <c r="E50" s="34">
        <v>385283</v>
      </c>
      <c r="F50" s="12"/>
      <c r="G50" s="38">
        <v>8308381</v>
      </c>
    </row>
    <row r="51" spans="1:7">
      <c r="A51" s="20" t="s">
        <v>48</v>
      </c>
      <c r="B51" s="12"/>
      <c r="C51" s="26">
        <v>1209293</v>
      </c>
      <c r="D51" s="14">
        <v>863908</v>
      </c>
      <c r="E51" s="34">
        <v>345385</v>
      </c>
      <c r="F51" s="12"/>
      <c r="G51" s="38">
        <v>7850781</v>
      </c>
    </row>
    <row r="52" spans="1:7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33" t="str">
        <f>SUM(E48:E51)</f>
        <v>0</v>
      </c>
      <c r="F52" s="12"/>
      <c r="G52" s="37" t="str">
        <f>SUM(G48:G51)</f>
        <v>0</v>
      </c>
    </row>
    <row r="53" spans="1:7">
      <c r="A53" s="18"/>
      <c r="B53" s="12"/>
      <c r="C53" s="24"/>
      <c r="D53" s="12"/>
      <c r="E53" s="32"/>
      <c r="F53" s="12"/>
      <c r="G53" s="18"/>
    </row>
    <row r="54" spans="1:7">
      <c r="A54" s="19" t="s">
        <v>58</v>
      </c>
      <c r="B54" s="12"/>
      <c r="C54" s="24"/>
      <c r="D54" s="12"/>
      <c r="E54" s="32"/>
      <c r="F54" s="12"/>
      <c r="G54" s="18"/>
    </row>
    <row r="55" spans="1:7">
      <c r="A55" s="20" t="s">
        <v>45</v>
      </c>
      <c r="B55" s="12"/>
      <c r="C55" s="26">
        <v>23004283</v>
      </c>
      <c r="D55" s="14">
        <v>7634115</v>
      </c>
      <c r="E55" s="34">
        <v>15370168</v>
      </c>
      <c r="F55" s="12"/>
      <c r="G55" s="38">
        <v>0</v>
      </c>
    </row>
    <row r="56" spans="1:7">
      <c r="A56" s="20" t="s">
        <v>46</v>
      </c>
      <c r="B56" s="12"/>
      <c r="C56" s="26">
        <v>23004283.41</v>
      </c>
      <c r="D56" s="14">
        <v>7669967</v>
      </c>
      <c r="E56" s="34">
        <v>15334316.41</v>
      </c>
      <c r="F56" s="12"/>
      <c r="G56" s="38"/>
    </row>
    <row r="57" spans="1:7">
      <c r="A57" s="20" t="s">
        <v>47</v>
      </c>
      <c r="B57" s="12"/>
      <c r="C57" s="26">
        <v>23006622</v>
      </c>
      <c r="D57" s="14">
        <v>7706014</v>
      </c>
      <c r="E57" s="34">
        <v>15300608</v>
      </c>
      <c r="F57" s="12"/>
      <c r="G57" s="38"/>
    </row>
    <row r="58" spans="1:7">
      <c r="A58" s="20" t="s">
        <v>48</v>
      </c>
      <c r="B58" s="12"/>
      <c r="C58" s="26">
        <v>23007876</v>
      </c>
      <c r="D58" s="14">
        <v>7742131</v>
      </c>
      <c r="E58" s="34">
        <v>15265745</v>
      </c>
      <c r="F58" s="12"/>
      <c r="G58" s="38"/>
    </row>
    <row r="59" spans="1:7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33" t="str">
        <f>SUM(E55:E58)</f>
        <v>0</v>
      </c>
      <c r="F59" s="12"/>
      <c r="G59" s="37" t="str">
        <f>SUM(G55:G58)</f>
        <v>0</v>
      </c>
    </row>
    <row r="60" spans="1:7">
      <c r="A60" s="18"/>
      <c r="B60" s="12"/>
      <c r="C60" s="24"/>
      <c r="D60" s="12"/>
      <c r="E60" s="32"/>
      <c r="F60" s="12"/>
      <c r="G60" s="18"/>
    </row>
    <row r="61" spans="1:7">
      <c r="A61" s="19" t="s">
        <v>59</v>
      </c>
      <c r="B61" s="12"/>
      <c r="C61" s="24"/>
      <c r="D61" s="12"/>
      <c r="E61" s="32"/>
      <c r="F61" s="12"/>
      <c r="G61" s="18"/>
    </row>
    <row r="62" spans="1:7">
      <c r="A62" s="20" t="s">
        <v>45</v>
      </c>
      <c r="B62" s="12"/>
      <c r="C62" s="26">
        <v>0</v>
      </c>
      <c r="D62" s="14">
        <v>0</v>
      </c>
      <c r="E62" s="34">
        <v>0</v>
      </c>
      <c r="F62" s="12"/>
      <c r="G62" s="38">
        <v>212403</v>
      </c>
    </row>
    <row r="63" spans="1:7">
      <c r="A63" s="20" t="s">
        <v>46</v>
      </c>
      <c r="B63" s="12"/>
      <c r="C63" s="26">
        <v>0</v>
      </c>
      <c r="D63" s="14">
        <v>0</v>
      </c>
      <c r="E63" s="34">
        <v>0</v>
      </c>
      <c r="F63" s="12"/>
      <c r="G63" s="38">
        <v>236657</v>
      </c>
    </row>
    <row r="64" spans="1:7">
      <c r="A64" s="20" t="s">
        <v>47</v>
      </c>
      <c r="B64" s="12"/>
      <c r="C64" s="26">
        <v>0</v>
      </c>
      <c r="D64" s="14">
        <v>0</v>
      </c>
      <c r="E64" s="34">
        <v>0</v>
      </c>
      <c r="F64" s="12"/>
      <c r="G64" s="38">
        <v>229851</v>
      </c>
    </row>
    <row r="65" spans="1:7">
      <c r="A65" s="20" t="s">
        <v>48</v>
      </c>
      <c r="B65" s="12"/>
      <c r="C65" s="26">
        <v>0</v>
      </c>
      <c r="D65" s="14">
        <v>0</v>
      </c>
      <c r="E65" s="34">
        <v>0</v>
      </c>
      <c r="F65" s="12"/>
      <c r="G65" s="38">
        <v>218423</v>
      </c>
    </row>
    <row r="66" spans="1:7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33" t="str">
        <f>SUM(E62:E65)</f>
        <v>0</v>
      </c>
      <c r="F66" s="12"/>
      <c r="G66" s="37" t="str">
        <f>SUM(G62:G65)</f>
        <v>0</v>
      </c>
    </row>
    <row r="67" spans="1:7">
      <c r="A67" s="18"/>
      <c r="B67" s="12"/>
      <c r="C67" s="24"/>
      <c r="D67" s="12"/>
      <c r="E67" s="32"/>
      <c r="F67" s="12"/>
      <c r="G67" s="18"/>
    </row>
    <row r="68" spans="1:7">
      <c r="A68" s="19" t="s">
        <v>60</v>
      </c>
      <c r="B68" s="12"/>
      <c r="C68" s="24"/>
      <c r="D68" s="12"/>
      <c r="E68" s="32"/>
      <c r="F68" s="12"/>
      <c r="G68" s="18"/>
    </row>
    <row r="69" spans="1:7">
      <c r="A69" s="20" t="s">
        <v>45</v>
      </c>
      <c r="B69" s="12"/>
      <c r="C69" s="26"/>
      <c r="D69" s="14"/>
      <c r="E69" s="34"/>
      <c r="F69" s="12"/>
      <c r="G69" s="38">
        <v>21507.3</v>
      </c>
    </row>
    <row r="70" spans="1:7">
      <c r="A70" s="20" t="s">
        <v>46</v>
      </c>
      <c r="B70" s="12"/>
      <c r="C70" s="26"/>
      <c r="D70" s="14"/>
      <c r="E70" s="34"/>
      <c r="F70" s="12"/>
      <c r="G70" s="38">
        <v>24324.86</v>
      </c>
    </row>
    <row r="71" spans="1:7">
      <c r="A71" s="20" t="s">
        <v>47</v>
      </c>
      <c r="B71" s="12"/>
      <c r="C71" s="26"/>
      <c r="D71" s="14"/>
      <c r="E71" s="34"/>
      <c r="F71" s="12"/>
      <c r="G71" s="38">
        <v>27865.85</v>
      </c>
    </row>
    <row r="72" spans="1:7">
      <c r="A72" s="20" t="s">
        <v>48</v>
      </c>
      <c r="B72" s="12"/>
      <c r="C72" s="26"/>
      <c r="D72" s="14"/>
      <c r="E72" s="34"/>
      <c r="F72" s="12"/>
      <c r="G72" s="38">
        <v>3567.08</v>
      </c>
    </row>
    <row r="73" spans="1:7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33" t="str">
        <f>SUM(E69:E72)</f>
        <v>0</v>
      </c>
      <c r="F73" s="12"/>
      <c r="G73" s="37" t="str">
        <f>SUM(G69:G72)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61</v>
      </c>
      <c r="B75" s="12"/>
      <c r="C75" s="24"/>
      <c r="D75" s="12"/>
      <c r="E75" s="32"/>
      <c r="F75" s="12"/>
      <c r="G75" s="18"/>
    </row>
    <row r="76" spans="1:7">
      <c r="A76" s="20" t="s">
        <v>45</v>
      </c>
      <c r="B76" s="12"/>
      <c r="C76" s="26"/>
      <c r="D76" s="14"/>
      <c r="E76" s="34"/>
      <c r="F76" s="12"/>
      <c r="G76" s="38">
        <v>-271058.13</v>
      </c>
    </row>
    <row r="77" spans="1:7">
      <c r="A77" s="20" t="s">
        <v>46</v>
      </c>
      <c r="B77" s="12"/>
      <c r="C77" s="26"/>
      <c r="D77" s="14"/>
      <c r="E77" s="34"/>
      <c r="F77" s="12"/>
      <c r="G77" s="38">
        <v>-271058.13</v>
      </c>
    </row>
    <row r="78" spans="1:7">
      <c r="A78" s="20" t="s">
        <v>47</v>
      </c>
      <c r="B78" s="12"/>
      <c r="C78" s="26"/>
      <c r="D78" s="14"/>
      <c r="E78" s="34"/>
      <c r="F78" s="12"/>
      <c r="G78" s="38">
        <v>217736.49</v>
      </c>
    </row>
    <row r="79" spans="1:7">
      <c r="A79" s="20" t="s">
        <v>48</v>
      </c>
      <c r="B79" s="12"/>
      <c r="C79" s="26"/>
      <c r="D79" s="14"/>
      <c r="E79" s="34"/>
      <c r="F79" s="12"/>
      <c r="G79" s="38">
        <v>214036.49</v>
      </c>
    </row>
    <row r="80" spans="1:7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33" t="str">
        <f>SUM(E76:E79)</f>
        <v>0</v>
      </c>
      <c r="F80" s="12"/>
      <c r="G80" s="37" t="str">
        <f>SUM(G76:G79)</f>
        <v>0</v>
      </c>
    </row>
    <row r="81" spans="1:7">
      <c r="A81" s="18"/>
      <c r="B81" s="12"/>
      <c r="C81" s="24"/>
      <c r="D81" s="12"/>
      <c r="E81" s="32"/>
      <c r="F81" s="12"/>
      <c r="G81" s="18"/>
    </row>
    <row r="82" spans="1:7">
      <c r="A82" s="19" t="s">
        <v>62</v>
      </c>
      <c r="B82" s="12"/>
      <c r="C82" s="24"/>
      <c r="D82" s="12"/>
      <c r="E82" s="32"/>
      <c r="F82" s="12"/>
      <c r="G82" s="18"/>
    </row>
    <row r="83" spans="1:7">
      <c r="A83" s="20" t="s">
        <v>45</v>
      </c>
      <c r="B83" s="12"/>
      <c r="C83" s="26">
        <v>72092</v>
      </c>
      <c r="D83" s="14">
        <v>11752</v>
      </c>
      <c r="E83" s="34">
        <v>60340</v>
      </c>
      <c r="F83" s="12"/>
      <c r="G83" s="38">
        <v>1699</v>
      </c>
    </row>
    <row r="84" spans="1:7">
      <c r="A84" s="20" t="s">
        <v>46</v>
      </c>
      <c r="B84" s="12"/>
      <c r="C84" s="26">
        <v>72092</v>
      </c>
      <c r="D84" s="14">
        <v>16422</v>
      </c>
      <c r="E84" s="34">
        <v>55670</v>
      </c>
      <c r="F84" s="12"/>
      <c r="G84" s="38">
        <v>1699</v>
      </c>
    </row>
    <row r="85" spans="1:7">
      <c r="A85" s="20" t="s">
        <v>47</v>
      </c>
      <c r="B85" s="12"/>
      <c r="C85" s="26">
        <v>88946</v>
      </c>
      <c r="D85" s="14">
        <v>23019</v>
      </c>
      <c r="E85" s="34">
        <v>65927</v>
      </c>
      <c r="F85" s="12"/>
      <c r="G85" s="38">
        <v>7421</v>
      </c>
    </row>
    <row r="86" spans="1:7">
      <c r="A86" s="20" t="s">
        <v>48</v>
      </c>
      <c r="B86" s="12"/>
      <c r="C86" s="26">
        <v>72092</v>
      </c>
      <c r="D86" s="14">
        <v>13309</v>
      </c>
      <c r="E86" s="34">
        <v>58783</v>
      </c>
      <c r="F86" s="12"/>
      <c r="G86" s="38">
        <v>1699</v>
      </c>
    </row>
    <row r="87" spans="1:7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33" t="str">
        <f>SUM(E83:E86)</f>
        <v>0</v>
      </c>
      <c r="F87" s="12"/>
      <c r="G87" s="37" t="str">
        <f>SUM(G83:G86)</f>
        <v>0</v>
      </c>
    </row>
    <row r="88" spans="1:7">
      <c r="A88" s="18"/>
      <c r="B88" s="12"/>
      <c r="C88" s="24"/>
      <c r="D88" s="12"/>
      <c r="E88" s="32"/>
      <c r="F88" s="12"/>
      <c r="G88" s="18"/>
    </row>
    <row r="89" spans="1:7">
      <c r="A89" s="19" t="s">
        <v>63</v>
      </c>
      <c r="B89" s="12"/>
      <c r="C89" s="24"/>
      <c r="D89" s="12"/>
      <c r="E89" s="32"/>
      <c r="F89" s="12"/>
      <c r="G89" s="18"/>
    </row>
    <row r="90" spans="1:7">
      <c r="A90" s="20" t="s">
        <v>45</v>
      </c>
      <c r="B90" s="12"/>
      <c r="C90" s="26">
        <v>48513</v>
      </c>
      <c r="D90" s="14">
        <v>7257</v>
      </c>
      <c r="E90" s="34">
        <v>41256</v>
      </c>
      <c r="F90" s="12"/>
      <c r="G90" s="38"/>
    </row>
    <row r="91" spans="1:7">
      <c r="A91" s="20" t="s">
        <v>46</v>
      </c>
      <c r="B91" s="12"/>
      <c r="C91" s="26">
        <v>51378</v>
      </c>
      <c r="D91" s="14">
        <v>10411</v>
      </c>
      <c r="E91" s="34">
        <v>40967</v>
      </c>
      <c r="F91" s="12"/>
      <c r="G91" s="38"/>
    </row>
    <row r="92" spans="1:7">
      <c r="A92" s="20" t="s">
        <v>47</v>
      </c>
      <c r="B92" s="12"/>
      <c r="C92" s="26">
        <v>0</v>
      </c>
      <c r="D92" s="14">
        <v>14925</v>
      </c>
      <c r="E92" s="34">
        <v>-14925</v>
      </c>
      <c r="F92" s="12"/>
      <c r="G92" s="38"/>
    </row>
    <row r="93" spans="1:7">
      <c r="A93" s="20" t="s">
        <v>48</v>
      </c>
      <c r="B93" s="12"/>
      <c r="C93" s="26">
        <v>0</v>
      </c>
      <c r="D93" s="14">
        <v>8164</v>
      </c>
      <c r="E93" s="34">
        <v>-8164</v>
      </c>
      <c r="F93" s="12"/>
      <c r="G93" s="38"/>
    </row>
    <row r="94" spans="1:7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33" t="str">
        <f>SUM(E90:E93)</f>
        <v>0</v>
      </c>
      <c r="F94" s="12"/>
      <c r="G94" s="37" t="str">
        <f>SUM(G90:G93)</f>
        <v>0</v>
      </c>
    </row>
    <row r="95" spans="1:7">
      <c r="A95" s="18"/>
      <c r="B95" s="12"/>
      <c r="C95" s="24"/>
      <c r="D95" s="12"/>
      <c r="E95" s="32"/>
      <c r="F95" s="12"/>
      <c r="G95" s="18"/>
    </row>
    <row r="96" spans="1:7">
      <c r="A96" s="19" t="s">
        <v>64</v>
      </c>
      <c r="B96" s="12"/>
      <c r="C96" s="24"/>
      <c r="D96" s="12"/>
      <c r="E96" s="32"/>
      <c r="F96" s="12"/>
      <c r="G96" s="18"/>
    </row>
    <row r="97" spans="1:7">
      <c r="A97" s="20" t="s">
        <v>65</v>
      </c>
      <c r="B97" s="12"/>
      <c r="C97" s="24"/>
      <c r="D97" s="12"/>
      <c r="E97" s="32"/>
      <c r="F97" s="12"/>
      <c r="G97" s="18"/>
    </row>
    <row r="98" spans="1:7">
      <c r="A98" s="20" t="s">
        <v>66</v>
      </c>
      <c r="B98" s="12"/>
      <c r="C98" s="24"/>
      <c r="D98" s="12"/>
      <c r="E98" s="32"/>
      <c r="F98" s="12"/>
      <c r="G98" s="18"/>
    </row>
    <row r="99" spans="1:7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33" t="str">
        <f>SUM(E97:E98)</f>
        <v>0</v>
      </c>
      <c r="F99" s="12"/>
      <c r="G99" s="37" t="str">
        <f>SUM(G97:G98)</f>
        <v>0</v>
      </c>
    </row>
    <row r="100" spans="1:7">
      <c r="A100" s="18"/>
      <c r="B100" s="12"/>
      <c r="C100" s="24"/>
      <c r="D100" s="12"/>
      <c r="E100" s="32"/>
      <c r="F100" s="12"/>
      <c r="G100" s="18"/>
    </row>
    <row r="101" spans="1:7">
      <c r="A101" s="19" t="s">
        <v>67</v>
      </c>
      <c r="B101" s="12"/>
      <c r="C101" s="24"/>
      <c r="D101" s="12"/>
      <c r="E101" s="32"/>
      <c r="F101" s="12"/>
      <c r="G101" s="18"/>
    </row>
    <row r="102" spans="1:7">
      <c r="A102" s="20" t="s">
        <v>45</v>
      </c>
      <c r="B102" s="12"/>
      <c r="C102" s="26">
        <v>482122</v>
      </c>
      <c r="D102" s="14">
        <v>189680</v>
      </c>
      <c r="E102" s="34">
        <v>292442</v>
      </c>
      <c r="F102" s="12"/>
      <c r="G102" s="38">
        <v>81431</v>
      </c>
    </row>
    <row r="103" spans="1:7">
      <c r="A103" s="20" t="s">
        <v>46</v>
      </c>
      <c r="B103" s="12"/>
      <c r="C103" s="26">
        <v>482122</v>
      </c>
      <c r="D103" s="14">
        <v>201787</v>
      </c>
      <c r="E103" s="34">
        <v>280335</v>
      </c>
      <c r="F103" s="12"/>
      <c r="G103" s="38">
        <v>77118</v>
      </c>
    </row>
    <row r="104" spans="1:7">
      <c r="A104" s="20" t="s">
        <v>47</v>
      </c>
      <c r="B104" s="12"/>
      <c r="C104" s="26">
        <v>483205</v>
      </c>
      <c r="D104" s="14">
        <v>213894</v>
      </c>
      <c r="E104" s="34">
        <v>269311</v>
      </c>
      <c r="F104" s="12"/>
      <c r="G104" s="38">
        <v>76285</v>
      </c>
    </row>
    <row r="105" spans="1:7">
      <c r="A105" s="20" t="s">
        <v>48</v>
      </c>
      <c r="B105" s="12"/>
      <c r="C105" s="26">
        <v>483205</v>
      </c>
      <c r="D105" s="14">
        <v>226001</v>
      </c>
      <c r="E105" s="34">
        <v>257204</v>
      </c>
      <c r="F105" s="12"/>
      <c r="G105" s="38">
        <v>75325</v>
      </c>
    </row>
    <row r="106" spans="1:7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33" t="str">
        <f>SUM(E102:E105)</f>
        <v>0</v>
      </c>
      <c r="F106" s="12"/>
      <c r="G106" s="37" t="str">
        <f>SUM(G102:G105)</f>
        <v>0</v>
      </c>
    </row>
    <row r="107" spans="1:7">
      <c r="A107" s="18"/>
      <c r="B107" s="12"/>
      <c r="C107" s="24"/>
      <c r="D107" s="12"/>
      <c r="E107" s="32"/>
      <c r="F107" s="12"/>
      <c r="G107" s="18"/>
    </row>
    <row r="108" spans="1:7">
      <c r="A108" s="19" t="s">
        <v>68</v>
      </c>
      <c r="B108" s="12"/>
      <c r="C108" s="24"/>
      <c r="D108" s="12"/>
      <c r="E108" s="32"/>
      <c r="F108" s="12"/>
      <c r="G108" s="18"/>
    </row>
    <row r="109" spans="1:7">
      <c r="A109" s="20" t="s">
        <v>65</v>
      </c>
      <c r="B109" s="12"/>
      <c r="C109" s="24"/>
      <c r="D109" s="12"/>
      <c r="E109" s="32"/>
      <c r="F109" s="12"/>
      <c r="G109" s="18"/>
    </row>
    <row r="110" spans="1:7">
      <c r="A110" s="20" t="s">
        <v>66</v>
      </c>
      <c r="B110" s="12"/>
      <c r="C110" s="24"/>
      <c r="D110" s="12"/>
      <c r="E110" s="32"/>
      <c r="F110" s="12"/>
      <c r="G110" s="18"/>
    </row>
    <row r="111" spans="1:7">
      <c r="A111" s="20" t="s">
        <v>69</v>
      </c>
      <c r="B111" s="12"/>
      <c r="C111" s="24"/>
      <c r="D111" s="12"/>
      <c r="E111" s="32"/>
      <c r="F111" s="12"/>
      <c r="G111" s="18"/>
    </row>
    <row r="112" spans="1:7">
      <c r="A112" s="20" t="s">
        <v>70</v>
      </c>
      <c r="B112" s="12"/>
      <c r="C112" s="24"/>
      <c r="D112" s="12"/>
      <c r="E112" s="32"/>
      <c r="F112" s="12"/>
      <c r="G112" s="18"/>
    </row>
    <row r="113" spans="1:7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33" t="str">
        <f>SUM(E109:E112)</f>
        <v>0</v>
      </c>
      <c r="F113" s="12"/>
      <c r="G113" s="37" t="str">
        <f>SUM(G109:G112)</f>
        <v>0</v>
      </c>
    </row>
    <row r="114" spans="1:7">
      <c r="A114" s="18"/>
      <c r="B114" s="12"/>
      <c r="C114" s="24"/>
      <c r="D114" s="12"/>
      <c r="E114" s="32"/>
      <c r="F114" s="12"/>
      <c r="G114" s="18"/>
    </row>
    <row r="115" spans="1:7">
      <c r="A115" s="19" t="s">
        <v>71</v>
      </c>
      <c r="B115" s="12"/>
      <c r="C115" s="24"/>
      <c r="D115" s="12"/>
      <c r="E115" s="32"/>
      <c r="F115" s="12"/>
      <c r="G115" s="18"/>
    </row>
    <row r="116" spans="1:7">
      <c r="A116" s="20" t="s">
        <v>45</v>
      </c>
      <c r="B116" s="12"/>
      <c r="C116" s="26">
        <v>0</v>
      </c>
      <c r="D116" s="14">
        <v>0</v>
      </c>
      <c r="E116" s="34">
        <v>0</v>
      </c>
      <c r="F116" s="12"/>
      <c r="G116" s="38">
        <v>0</v>
      </c>
    </row>
    <row r="117" spans="1:7">
      <c r="A117" s="20" t="s">
        <v>46</v>
      </c>
      <c r="B117" s="12"/>
      <c r="C117" s="26">
        <v>0</v>
      </c>
      <c r="D117" s="14">
        <v>0</v>
      </c>
      <c r="E117" s="34">
        <v>0</v>
      </c>
      <c r="F117" s="12"/>
      <c r="G117" s="38">
        <v>0</v>
      </c>
    </row>
    <row r="118" spans="1:7">
      <c r="A118" s="20" t="s">
        <v>47</v>
      </c>
      <c r="B118" s="12"/>
      <c r="C118" s="26">
        <v>0</v>
      </c>
      <c r="D118" s="14">
        <v>0</v>
      </c>
      <c r="E118" s="34">
        <v>0</v>
      </c>
      <c r="F118" s="12"/>
      <c r="G118" s="38">
        <v>0</v>
      </c>
    </row>
    <row r="119" spans="1:7">
      <c r="A119" s="20" t="s">
        <v>48</v>
      </c>
      <c r="B119" s="12"/>
      <c r="C119" s="26">
        <v>0</v>
      </c>
      <c r="D119" s="14">
        <v>0</v>
      </c>
      <c r="E119" s="34">
        <v>0</v>
      </c>
      <c r="F119" s="12"/>
      <c r="G119" s="38">
        <v>0</v>
      </c>
    </row>
    <row r="120" spans="1:7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33" t="str">
        <f>SUM(E116:E119)</f>
        <v>0</v>
      </c>
      <c r="F120" s="12"/>
      <c r="G120" s="37" t="str">
        <f>SUM(G116:G119)</f>
        <v>0</v>
      </c>
    </row>
    <row r="121" spans="1:7">
      <c r="A121" s="18"/>
      <c r="B121" s="12"/>
      <c r="C121" s="24"/>
      <c r="D121" s="12"/>
      <c r="E121" s="32"/>
      <c r="F121" s="12"/>
      <c r="G121" s="18"/>
    </row>
    <row r="122" spans="1:7">
      <c r="A122" s="19" t="s">
        <v>72</v>
      </c>
      <c r="B122" s="12"/>
      <c r="C122" s="24"/>
      <c r="D122" s="12"/>
      <c r="E122" s="32"/>
      <c r="F122" s="12"/>
      <c r="G122" s="18"/>
    </row>
    <row r="123" spans="1:7">
      <c r="A123" s="20" t="s">
        <v>48</v>
      </c>
      <c r="B123" s="12"/>
      <c r="C123" s="26">
        <v>2102591</v>
      </c>
      <c r="D123" s="14">
        <v>0</v>
      </c>
      <c r="E123" s="34">
        <v>2102591</v>
      </c>
      <c r="F123" s="12"/>
      <c r="G123" s="38">
        <v>0</v>
      </c>
    </row>
    <row r="124" spans="1:7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33" t="str">
        <f>SUM(E123:E123)</f>
        <v>0</v>
      </c>
      <c r="F124" s="12"/>
      <c r="G124" s="37" t="str">
        <f>SUM(G123:G123)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73</v>
      </c>
      <c r="B126" s="12"/>
      <c r="C126" s="24"/>
      <c r="D126" s="12"/>
      <c r="E126" s="32"/>
      <c r="F126" s="12"/>
      <c r="G126" s="18"/>
    </row>
    <row r="127" spans="1:7">
      <c r="A127" s="20" t="s">
        <v>55</v>
      </c>
      <c r="B127" s="12"/>
      <c r="C127" s="24"/>
      <c r="D127" s="12"/>
      <c r="E127" s="32"/>
      <c r="F127" s="12"/>
      <c r="G127" s="18"/>
    </row>
    <row r="128" spans="1:7">
      <c r="A128" s="20" t="s">
        <v>51</v>
      </c>
      <c r="B128" s="12"/>
      <c r="C128" s="24"/>
      <c r="D128" s="12"/>
      <c r="E128" s="32"/>
      <c r="F128" s="12"/>
      <c r="G128" s="18"/>
    </row>
    <row r="129" spans="1:7">
      <c r="A129" s="20" t="s">
        <v>52</v>
      </c>
      <c r="B129" s="12"/>
      <c r="C129" s="24"/>
      <c r="D129" s="12"/>
      <c r="E129" s="32"/>
      <c r="F129" s="12"/>
      <c r="G129" s="18"/>
    </row>
    <row r="130" spans="1:7">
      <c r="A130" s="20" t="s">
        <v>53</v>
      </c>
      <c r="B130" s="12"/>
      <c r="C130" s="24"/>
      <c r="D130" s="12"/>
      <c r="E130" s="32"/>
      <c r="F130" s="12"/>
      <c r="G130" s="18"/>
    </row>
    <row r="131" spans="1:7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33" t="str">
        <f>SUM(E127:E130)</f>
        <v>0</v>
      </c>
      <c r="F131" s="12"/>
      <c r="G131" s="37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74</v>
      </c>
      <c r="B133" s="12"/>
      <c r="C133" s="24"/>
      <c r="D133" s="12"/>
      <c r="E133" s="32"/>
      <c r="F133" s="12"/>
      <c r="G133" s="18"/>
    </row>
    <row r="134" spans="1:7">
      <c r="A134" s="20" t="s">
        <v>45</v>
      </c>
      <c r="B134" s="12"/>
      <c r="C134" s="26"/>
      <c r="D134" s="14"/>
      <c r="E134" s="34"/>
      <c r="F134" s="12"/>
      <c r="G134" s="38">
        <v>169545</v>
      </c>
    </row>
    <row r="135" spans="1:7">
      <c r="A135" s="20" t="s">
        <v>46</v>
      </c>
      <c r="B135" s="12"/>
      <c r="C135" s="26">
        <v>159950</v>
      </c>
      <c r="D135" s="14"/>
      <c r="E135" s="34">
        <v>159950</v>
      </c>
      <c r="F135" s="12"/>
      <c r="G135" s="38"/>
    </row>
    <row r="136" spans="1:7">
      <c r="A136" s="20" t="s">
        <v>47</v>
      </c>
      <c r="B136" s="12"/>
      <c r="C136" s="26">
        <v>157386</v>
      </c>
      <c r="D136" s="14"/>
      <c r="E136" s="34">
        <v>157386</v>
      </c>
      <c r="F136" s="12"/>
      <c r="G136" s="38"/>
    </row>
    <row r="137" spans="1:7">
      <c r="A137" s="20" t="s">
        <v>48</v>
      </c>
      <c r="B137" s="12"/>
      <c r="C137" s="26">
        <v>147508</v>
      </c>
      <c r="D137" s="14"/>
      <c r="E137" s="34">
        <v>147508</v>
      </c>
      <c r="F137" s="12"/>
      <c r="G137" s="38"/>
    </row>
    <row r="138" spans="1:7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33" t="str">
        <f>SUM(E134:E137)</f>
        <v>0</v>
      </c>
      <c r="F138" s="12"/>
      <c r="G138" s="37" t="str">
        <f>SUM(G134:G137)</f>
        <v>0</v>
      </c>
    </row>
    <row r="139" spans="1:7">
      <c r="A139" s="18"/>
      <c r="B139" s="12"/>
      <c r="C139" s="24"/>
      <c r="D139" s="12"/>
      <c r="E139" s="32"/>
      <c r="F139" s="12"/>
      <c r="G139" s="18"/>
    </row>
    <row r="140" spans="1:7">
      <c r="A140" s="19" t="s">
        <v>75</v>
      </c>
      <c r="B140" s="12"/>
      <c r="C140" s="24"/>
      <c r="D140" s="12"/>
      <c r="E140" s="32"/>
      <c r="F140" s="12"/>
      <c r="G140" s="18"/>
    </row>
    <row r="141" spans="1:7">
      <c r="A141" s="20" t="s">
        <v>45</v>
      </c>
      <c r="B141" s="12"/>
      <c r="C141" s="26"/>
      <c r="D141" s="14"/>
      <c r="E141" s="34"/>
      <c r="F141" s="12"/>
      <c r="G141" s="38"/>
    </row>
    <row r="142" spans="1:7">
      <c r="A142" s="20" t="s">
        <v>46</v>
      </c>
      <c r="B142" s="12"/>
      <c r="C142" s="26"/>
      <c r="D142" s="14"/>
      <c r="E142" s="34"/>
      <c r="F142" s="12"/>
      <c r="G142" s="38"/>
    </row>
    <row r="143" spans="1:7">
      <c r="A143" s="20" t="s">
        <v>47</v>
      </c>
      <c r="B143" s="12"/>
      <c r="C143" s="26"/>
      <c r="D143" s="14"/>
      <c r="E143" s="34"/>
      <c r="F143" s="12"/>
      <c r="G143" s="38"/>
    </row>
    <row r="144" spans="1:7">
      <c r="A144" s="20" t="s">
        <v>48</v>
      </c>
      <c r="B144" s="12"/>
      <c r="C144" s="26"/>
      <c r="D144" s="14"/>
      <c r="E144" s="34"/>
      <c r="F144" s="12"/>
      <c r="G144" s="38"/>
    </row>
    <row r="145" spans="1:7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33" t="str">
        <f>SUM(E141:E144)</f>
        <v>0</v>
      </c>
      <c r="F145" s="12"/>
      <c r="G145" s="37" t="str">
        <f>SUM(G141:G144)</f>
        <v>0</v>
      </c>
    </row>
    <row r="146" spans="1:7">
      <c r="A146" s="18"/>
      <c r="B146" s="12"/>
      <c r="C146" s="24"/>
      <c r="D146" s="12"/>
      <c r="E146" s="32"/>
      <c r="F146" s="12"/>
      <c r="G146" s="18"/>
    </row>
    <row r="147" spans="1:7">
      <c r="A147" s="19" t="s">
        <v>76</v>
      </c>
      <c r="B147" s="12"/>
      <c r="C147" s="24"/>
      <c r="D147" s="12"/>
      <c r="E147" s="32"/>
      <c r="F147" s="12"/>
      <c r="G147" s="18"/>
    </row>
    <row r="148" spans="1:7">
      <c r="A148" s="20" t="s">
        <v>45</v>
      </c>
      <c r="B148" s="12"/>
      <c r="C148" s="26"/>
      <c r="D148" s="14"/>
      <c r="E148" s="34"/>
      <c r="F148" s="12"/>
      <c r="G148" s="38"/>
    </row>
    <row r="149" spans="1:7">
      <c r="A149" s="20" t="s">
        <v>46</v>
      </c>
      <c r="B149" s="12"/>
      <c r="C149" s="26"/>
      <c r="D149" s="14"/>
      <c r="E149" s="34"/>
      <c r="F149" s="12"/>
      <c r="G149" s="38"/>
    </row>
    <row r="150" spans="1:7">
      <c r="A150" s="20" t="s">
        <v>47</v>
      </c>
      <c r="B150" s="12"/>
      <c r="C150" s="26"/>
      <c r="D150" s="14"/>
      <c r="E150" s="34"/>
      <c r="F150" s="12"/>
      <c r="G150" s="38"/>
    </row>
    <row r="151" spans="1:7">
      <c r="A151" s="20" t="s">
        <v>48</v>
      </c>
      <c r="B151" s="12"/>
      <c r="C151" s="26"/>
      <c r="D151" s="14"/>
      <c r="E151" s="34"/>
      <c r="F151" s="12"/>
      <c r="G151" s="38"/>
    </row>
    <row r="152" spans="1:7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33" t="str">
        <f>SUM(E148:E151)</f>
        <v>0</v>
      </c>
      <c r="F152" s="12"/>
      <c r="G152" s="37" t="str">
        <f>SUM(G148:G151)</f>
        <v>0</v>
      </c>
    </row>
    <row r="153" spans="1:7">
      <c r="A153" s="18"/>
      <c r="B153" s="12"/>
      <c r="C153" s="24"/>
      <c r="D153" s="12"/>
      <c r="E153" s="32"/>
      <c r="F153" s="12"/>
      <c r="G153" s="18"/>
    </row>
    <row r="154" spans="1:7">
      <c r="A154" s="19" t="s">
        <v>77</v>
      </c>
      <c r="B154" s="12"/>
      <c r="C154" s="24"/>
      <c r="D154" s="12"/>
      <c r="E154" s="32"/>
      <c r="F154" s="12"/>
      <c r="G154" s="18"/>
    </row>
    <row r="155" spans="1:7">
      <c r="A155" s="20" t="s">
        <v>45</v>
      </c>
      <c r="B155" s="12"/>
      <c r="C155" s="26">
        <v>9573653</v>
      </c>
      <c r="D155" s="14">
        <v>0</v>
      </c>
      <c r="E155" s="34">
        <v>9573653</v>
      </c>
      <c r="F155" s="12"/>
      <c r="G155" s="38">
        <v>0</v>
      </c>
    </row>
    <row r="156" spans="1:7">
      <c r="A156" s="20" t="s">
        <v>46</v>
      </c>
      <c r="B156" s="12"/>
      <c r="C156" s="26">
        <v>9573653</v>
      </c>
      <c r="D156" s="14">
        <v>0</v>
      </c>
      <c r="E156" s="34">
        <v>9573653</v>
      </c>
      <c r="F156" s="12"/>
      <c r="G156" s="38">
        <v>0</v>
      </c>
    </row>
    <row r="157" spans="1:7">
      <c r="A157" s="20" t="s">
        <v>47</v>
      </c>
      <c r="B157" s="12"/>
      <c r="C157" s="26">
        <v>9573653</v>
      </c>
      <c r="D157" s="14">
        <v>0</v>
      </c>
      <c r="E157" s="34">
        <v>9573653</v>
      </c>
      <c r="F157" s="12"/>
      <c r="G157" s="38">
        <v>0</v>
      </c>
    </row>
    <row r="158" spans="1:7">
      <c r="A158" s="20" t="s">
        <v>48</v>
      </c>
      <c r="B158" s="12"/>
      <c r="C158" s="26">
        <v>9573653</v>
      </c>
      <c r="D158" s="14">
        <v>0</v>
      </c>
      <c r="E158" s="34">
        <v>9573653</v>
      </c>
      <c r="F158" s="12"/>
      <c r="G158" s="38">
        <v>0</v>
      </c>
    </row>
    <row r="159" spans="1:7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33" t="str">
        <f>SUM(E155:E158)</f>
        <v>0</v>
      </c>
      <c r="F159" s="12"/>
      <c r="G159" s="37" t="str">
        <f>SUM(G155:G158)</f>
        <v>0</v>
      </c>
    </row>
    <row r="160" spans="1:7">
      <c r="A160" s="18"/>
      <c r="B160" s="12"/>
      <c r="C160" s="24"/>
      <c r="D160" s="12"/>
      <c r="E160" s="32"/>
      <c r="F160" s="12"/>
      <c r="G160" s="18"/>
    </row>
    <row r="161" spans="1:7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35" t="str">
        <f>E11+E18+E25+E31+E38+E45+E52+E59+E66+E73+E80+E87+E94+E99+E106+E113+E120+E124+E131+E138+E145+E152+E159</f>
        <v>0</v>
      </c>
      <c r="F161" s="13"/>
      <c r="G161" s="39" t="str">
        <f>G11+G18+G25+G31+G38+G45+G52+G59+G66+G73+G80+G87+G94+G99+G106+G113+G120+G124+G131+G138+G145+G152+G159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79</v>
      </c>
      <c r="B163" s="12"/>
      <c r="C163" s="24"/>
      <c r="D163" s="12"/>
      <c r="E163" s="32"/>
      <c r="F163" s="12"/>
      <c r="G163" s="18"/>
    </row>
    <row r="164" spans="1:7">
      <c r="A164" s="20" t="s">
        <v>65</v>
      </c>
      <c r="B164" s="12"/>
      <c r="C164" s="24"/>
      <c r="D164" s="12"/>
      <c r="E164" s="32"/>
      <c r="F164" s="12"/>
      <c r="G164" s="18"/>
    </row>
    <row r="165" spans="1:7">
      <c r="A165" s="20" t="s">
        <v>66</v>
      </c>
      <c r="B165" s="12"/>
      <c r="C165" s="24"/>
      <c r="D165" s="12"/>
      <c r="E165" s="32"/>
      <c r="F165" s="12"/>
      <c r="G165" s="18"/>
    </row>
    <row r="166" spans="1:7">
      <c r="A166" s="20" t="s">
        <v>69</v>
      </c>
      <c r="B166" s="12"/>
      <c r="C166" s="24"/>
      <c r="D166" s="12"/>
      <c r="E166" s="32"/>
      <c r="F166" s="12"/>
      <c r="G166" s="18"/>
    </row>
    <row r="167" spans="1:7">
      <c r="A167" s="20" t="s">
        <v>70</v>
      </c>
      <c r="B167" s="12"/>
      <c r="C167" s="24"/>
      <c r="D167" s="12"/>
      <c r="E167" s="32"/>
      <c r="F167" s="12"/>
      <c r="G167" s="18"/>
    </row>
    <row r="168" spans="1:7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33" t="str">
        <f>SUM(E164:E167)</f>
        <v>0</v>
      </c>
      <c r="F168" s="12"/>
      <c r="G168" s="37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80</v>
      </c>
      <c r="B170" s="12"/>
      <c r="C170" s="24"/>
      <c r="D170" s="12"/>
      <c r="E170" s="32"/>
      <c r="F170" s="12"/>
      <c r="G170" s="18"/>
    </row>
    <row r="171" spans="1:7">
      <c r="A171" s="20" t="s">
        <v>45</v>
      </c>
      <c r="B171" s="12"/>
      <c r="C171" s="26"/>
      <c r="D171" s="14"/>
      <c r="E171" s="34"/>
      <c r="F171" s="12"/>
      <c r="G171" s="38"/>
    </row>
    <row r="172" spans="1:7">
      <c r="A172" s="20" t="s">
        <v>46</v>
      </c>
      <c r="B172" s="12"/>
      <c r="C172" s="26"/>
      <c r="D172" s="14"/>
      <c r="E172" s="34"/>
      <c r="F172" s="12"/>
      <c r="G172" s="38"/>
    </row>
    <row r="173" spans="1:7">
      <c r="A173" s="20" t="s">
        <v>47</v>
      </c>
      <c r="B173" s="12"/>
      <c r="C173" s="26"/>
      <c r="D173" s="14"/>
      <c r="E173" s="34"/>
      <c r="F173" s="12"/>
      <c r="G173" s="38"/>
    </row>
    <row r="174" spans="1:7">
      <c r="A174" s="20" t="s">
        <v>48</v>
      </c>
      <c r="B174" s="12"/>
      <c r="C174" s="26"/>
      <c r="D174" s="14"/>
      <c r="E174" s="34"/>
      <c r="F174" s="12"/>
      <c r="G174" s="38"/>
    </row>
    <row r="175" spans="1:7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33" t="str">
        <f>SUM(E171:E174)</f>
        <v>0</v>
      </c>
      <c r="F175" s="12"/>
      <c r="G175" s="37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81</v>
      </c>
      <c r="B177" s="12"/>
      <c r="C177" s="24"/>
      <c r="D177" s="12"/>
      <c r="E177" s="32"/>
      <c r="F177" s="12"/>
      <c r="G177" s="18"/>
    </row>
    <row r="178" spans="1:7">
      <c r="A178" s="20" t="s">
        <v>55</v>
      </c>
      <c r="B178" s="12"/>
      <c r="C178" s="24"/>
      <c r="D178" s="12"/>
      <c r="E178" s="32"/>
      <c r="F178" s="12"/>
      <c r="G178" s="18"/>
    </row>
    <row r="179" spans="1:7">
      <c r="A179" s="20" t="s">
        <v>51</v>
      </c>
      <c r="B179" s="12"/>
      <c r="C179" s="24"/>
      <c r="D179" s="12"/>
      <c r="E179" s="32"/>
      <c r="F179" s="12"/>
      <c r="G179" s="18"/>
    </row>
    <row r="180" spans="1:7">
      <c r="A180" s="20" t="s">
        <v>52</v>
      </c>
      <c r="B180" s="12"/>
      <c r="C180" s="24"/>
      <c r="D180" s="12"/>
      <c r="E180" s="32"/>
      <c r="F180" s="12"/>
      <c r="G180" s="18"/>
    </row>
    <row r="181" spans="1:7">
      <c r="A181" s="20" t="s">
        <v>53</v>
      </c>
      <c r="B181" s="12"/>
      <c r="C181" s="24"/>
      <c r="D181" s="12"/>
      <c r="E181" s="32"/>
      <c r="F181" s="12"/>
      <c r="G181" s="18"/>
    </row>
    <row r="182" spans="1:7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33" t="str">
        <f>SUM(E178:E181)</f>
        <v>0</v>
      </c>
      <c r="F182" s="12"/>
      <c r="G182" s="37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82</v>
      </c>
      <c r="B184" s="12"/>
      <c r="C184" s="24"/>
      <c r="D184" s="12"/>
      <c r="E184" s="32"/>
      <c r="F184" s="12"/>
      <c r="G184" s="18"/>
    </row>
    <row r="185" spans="1:7">
      <c r="A185" s="20" t="s">
        <v>45</v>
      </c>
      <c r="B185" s="12"/>
      <c r="C185" s="26">
        <v>-4622</v>
      </c>
      <c r="D185" s="14"/>
      <c r="E185" s="34">
        <v>-4622</v>
      </c>
      <c r="F185" s="12"/>
      <c r="G185" s="38"/>
    </row>
    <row r="186" spans="1:7">
      <c r="A186" s="20" t="s">
        <v>46</v>
      </c>
      <c r="B186" s="12"/>
      <c r="C186" s="26">
        <v>-3245</v>
      </c>
      <c r="D186" s="14"/>
      <c r="E186" s="34">
        <v>-3245</v>
      </c>
      <c r="F186" s="12"/>
      <c r="G186" s="38"/>
    </row>
    <row r="187" spans="1:7">
      <c r="A187" s="20" t="s">
        <v>47</v>
      </c>
      <c r="B187" s="12"/>
      <c r="C187" s="26">
        <v>-6149</v>
      </c>
      <c r="D187" s="14"/>
      <c r="E187" s="34">
        <v>-6149</v>
      </c>
      <c r="F187" s="12"/>
      <c r="G187" s="38"/>
    </row>
    <row r="188" spans="1:7">
      <c r="A188" s="20" t="s">
        <v>48</v>
      </c>
      <c r="B188" s="12"/>
      <c r="C188" s="26"/>
      <c r="D188" s="14"/>
      <c r="E188" s="34"/>
      <c r="F188" s="12"/>
      <c r="G188" s="38">
        <v>-5948</v>
      </c>
    </row>
    <row r="189" spans="1:7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33" t="str">
        <f>SUM(E185:E188)</f>
        <v>0</v>
      </c>
      <c r="F189" s="12"/>
      <c r="G189" s="37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83</v>
      </c>
      <c r="B191" s="12"/>
      <c r="C191" s="24"/>
      <c r="D191" s="12"/>
      <c r="E191" s="32"/>
      <c r="F191" s="12"/>
      <c r="G191" s="18"/>
    </row>
    <row r="192" spans="1:7">
      <c r="A192" s="20" t="s">
        <v>45</v>
      </c>
      <c r="B192" s="12"/>
      <c r="C192" s="26">
        <v>6665859</v>
      </c>
      <c r="D192" s="14"/>
      <c r="E192" s="34">
        <v>6665859</v>
      </c>
      <c r="F192" s="12"/>
      <c r="G192" s="38"/>
    </row>
    <row r="193" spans="1:7">
      <c r="A193" s="20" t="s">
        <v>46</v>
      </c>
      <c r="B193" s="12"/>
      <c r="C193" s="26">
        <v>6665859</v>
      </c>
      <c r="D193" s="14"/>
      <c r="E193" s="34">
        <v>6665859</v>
      </c>
      <c r="F193" s="12"/>
      <c r="G193" s="38"/>
    </row>
    <row r="194" spans="1:7">
      <c r="A194" s="20" t="s">
        <v>47</v>
      </c>
      <c r="B194" s="12"/>
      <c r="C194" s="26">
        <v>6662121</v>
      </c>
      <c r="D194" s="14"/>
      <c r="E194" s="34">
        <v>6662121</v>
      </c>
      <c r="F194" s="12"/>
      <c r="G194" s="38">
        <v>1094629</v>
      </c>
    </row>
    <row r="195" spans="1:7">
      <c r="A195" s="20" t="s">
        <v>48</v>
      </c>
      <c r="B195" s="12"/>
      <c r="C195" s="26">
        <v>6662121</v>
      </c>
      <c r="D195" s="14"/>
      <c r="E195" s="34">
        <v>6662121</v>
      </c>
      <c r="F195" s="12"/>
      <c r="G195" s="38">
        <v>1013757</v>
      </c>
    </row>
    <row r="196" spans="1:7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33" t="str">
        <f>SUM(E192:E195)</f>
        <v>0</v>
      </c>
      <c r="F196" s="12"/>
      <c r="G196" s="37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84</v>
      </c>
      <c r="B198" s="12"/>
      <c r="C198" s="24"/>
      <c r="D198" s="12"/>
      <c r="E198" s="32"/>
      <c r="F198" s="12"/>
      <c r="G198" s="18"/>
    </row>
    <row r="199" spans="1:7">
      <c r="A199" s="20" t="s">
        <v>45</v>
      </c>
      <c r="B199" s="12"/>
      <c r="C199" s="26">
        <v>23912595.17</v>
      </c>
      <c r="D199" s="14"/>
      <c r="E199" s="34">
        <v>23912595.17</v>
      </c>
      <c r="F199" s="12"/>
      <c r="G199" s="38"/>
    </row>
    <row r="200" spans="1:7">
      <c r="A200" s="20" t="s">
        <v>46</v>
      </c>
      <c r="B200" s="12"/>
      <c r="C200" s="26">
        <v>23912595.17</v>
      </c>
      <c r="D200" s="14"/>
      <c r="E200" s="34">
        <v>23912595.17</v>
      </c>
      <c r="F200" s="12"/>
      <c r="G200" s="38"/>
    </row>
    <row r="201" spans="1:7">
      <c r="A201" s="20" t="s">
        <v>47</v>
      </c>
      <c r="B201" s="12"/>
      <c r="C201" s="26">
        <v>23912595.17</v>
      </c>
      <c r="D201" s="14"/>
      <c r="E201" s="34">
        <v>23912595.17</v>
      </c>
      <c r="F201" s="12"/>
      <c r="G201" s="38"/>
    </row>
    <row r="202" spans="1:7">
      <c r="A202" s="20" t="s">
        <v>48</v>
      </c>
      <c r="B202" s="12"/>
      <c r="C202" s="26">
        <v>23912595.17</v>
      </c>
      <c r="D202" s="14"/>
      <c r="E202" s="34">
        <v>23912595.17</v>
      </c>
      <c r="F202" s="12"/>
      <c r="G202" s="38"/>
    </row>
    <row r="203" spans="1:7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33" t="str">
        <f>SUM(E199:E202)</f>
        <v>0</v>
      </c>
      <c r="F203" s="12"/>
      <c r="G203" s="37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35" t="str">
        <f>E168+E175+E182+E189+E196+E203</f>
        <v>0</v>
      </c>
      <c r="F205" s="13"/>
      <c r="G205" s="39" t="str">
        <f>G168+G175+G182+G189+G196+G203</f>
        <v>0</v>
      </c>
    </row>
    <row r="206" spans="1:7">
      <c r="A206" s="18"/>
      <c r="B206" s="12"/>
      <c r="C206" s="24"/>
      <c r="D206" s="12"/>
      <c r="E206" s="32"/>
      <c r="F206" s="12"/>
      <c r="G206" s="18"/>
    </row>
    <row r="207" spans="1:7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6" t="str">
        <f>E161+E205</f>
        <v>0</v>
      </c>
      <c r="F207" s="13"/>
      <c r="G207" s="40" t="str">
        <f>G161+G205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189</v>
      </c>
    </row>
    <row r="3" spans="1:16">
      <c r="A3" s="7" t="s">
        <v>20</v>
      </c>
    </row>
    <row r="4" spans="1:16">
      <c r="A4" s="8"/>
      <c r="C4" s="11" t="s">
        <v>148</v>
      </c>
      <c r="D4" s="9"/>
      <c r="E4" s="9"/>
      <c r="F4" s="9"/>
      <c r="G4" s="9"/>
      <c r="H4" s="10"/>
      <c r="J4" s="11" t="s">
        <v>190</v>
      </c>
      <c r="K4" s="9"/>
      <c r="L4" s="10"/>
      <c r="N4" s="11" t="s">
        <v>191</v>
      </c>
      <c r="O4" s="9"/>
      <c r="P4" s="10"/>
    </row>
    <row r="5" spans="1:16" customHeight="1" ht="24">
      <c r="A5" s="17" t="s">
        <v>23</v>
      </c>
      <c r="B5" s="12"/>
      <c r="C5" s="23" t="s">
        <v>192</v>
      </c>
      <c r="D5" s="29" t="s">
        <v>193</v>
      </c>
      <c r="E5" s="29" t="s">
        <v>194</v>
      </c>
      <c r="F5" s="29" t="s">
        <v>195</v>
      </c>
      <c r="G5" s="29" t="s">
        <v>196</v>
      </c>
      <c r="H5" s="31" t="s">
        <v>197</v>
      </c>
      <c r="I5" s="12"/>
      <c r="J5" s="23" t="s">
        <v>198</v>
      </c>
      <c r="K5" s="29" t="s">
        <v>199</v>
      </c>
      <c r="L5" s="31" t="s">
        <v>200</v>
      </c>
      <c r="M5" s="12"/>
      <c r="N5" s="23" t="s">
        <v>150</v>
      </c>
      <c r="O5" s="29" t="s">
        <v>151</v>
      </c>
      <c r="P5" s="31" t="s">
        <v>201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32"/>
      <c r="I8" s="12"/>
      <c r="J8" s="24"/>
      <c r="K8" s="12"/>
      <c r="L8" s="32"/>
      <c r="M8" s="12"/>
      <c r="N8" s="24"/>
      <c r="O8" s="12"/>
      <c r="P8" s="32"/>
    </row>
    <row r="9" spans="1:16">
      <c r="A9" s="20" t="s">
        <v>41</v>
      </c>
      <c r="B9" s="12"/>
      <c r="C9" s="24"/>
      <c r="D9" s="12"/>
      <c r="E9" s="12"/>
      <c r="F9" s="12"/>
      <c r="G9" s="12"/>
      <c r="H9" s="32"/>
      <c r="I9" s="12"/>
      <c r="J9" s="24"/>
      <c r="K9" s="12"/>
      <c r="L9" s="32"/>
      <c r="M9" s="12"/>
      <c r="N9" s="24"/>
      <c r="O9" s="12"/>
      <c r="P9" s="32"/>
    </row>
    <row r="10" spans="1:16">
      <c r="A10" s="20" t="s">
        <v>42</v>
      </c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33" t="str">
        <f>SUM(H8:H10)</f>
        <v>0</v>
      </c>
      <c r="I11" s="12"/>
      <c r="J11" s="25" t="str">
        <f>SUM(J8:J10)</f>
        <v>0</v>
      </c>
      <c r="K11" s="15" t="str">
        <f>SUM(K8:K10)</f>
        <v>0</v>
      </c>
      <c r="L11" s="33" t="str">
        <f>SUM(L8:L10)</f>
        <v>0</v>
      </c>
      <c r="M11" s="12"/>
      <c r="N11" s="25" t="str">
        <f>SUM(N8:N10)</f>
        <v>0</v>
      </c>
      <c r="O11" s="15" t="str">
        <f>SUM(O8:O10)</f>
        <v>0</v>
      </c>
      <c r="P11" s="33" t="str">
        <f>SUM(P8:P10)</f>
        <v>0</v>
      </c>
    </row>
    <row r="12" spans="1:16">
      <c r="A12" s="18"/>
      <c r="B12" s="12"/>
      <c r="C12" s="24"/>
      <c r="D12" s="12"/>
      <c r="E12" s="12"/>
      <c r="F12" s="12"/>
      <c r="G12" s="12"/>
      <c r="H12" s="32"/>
      <c r="I12" s="12"/>
      <c r="J12" s="24"/>
      <c r="K12" s="12"/>
      <c r="L12" s="32"/>
      <c r="M12" s="12"/>
      <c r="N12" s="24"/>
      <c r="O12" s="12"/>
      <c r="P12" s="32"/>
    </row>
    <row r="13" spans="1:16">
      <c r="A13" s="19" t="s">
        <v>44</v>
      </c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20" t="s">
        <v>45</v>
      </c>
      <c r="B14" s="12"/>
      <c r="C14" s="26">
        <v>710413</v>
      </c>
      <c r="D14" s="14">
        <v>898950</v>
      </c>
      <c r="E14" s="14"/>
      <c r="F14" s="14">
        <v>608586</v>
      </c>
      <c r="G14" s="14">
        <v>5042184</v>
      </c>
      <c r="H14" s="34">
        <v>7260133</v>
      </c>
      <c r="I14" s="12"/>
      <c r="J14" s="26"/>
      <c r="K14" s="14">
        <v>121235</v>
      </c>
      <c r="L14" s="34">
        <v>121235</v>
      </c>
      <c r="M14" s="12"/>
      <c r="N14" s="26">
        <v>7381368</v>
      </c>
      <c r="O14" s="14">
        <v>-2921931</v>
      </c>
      <c r="P14" s="34">
        <v>4459437</v>
      </c>
    </row>
    <row r="15" spans="1:16">
      <c r="A15" s="20" t="s">
        <v>46</v>
      </c>
      <c r="B15" s="12"/>
      <c r="C15" s="26">
        <v>865757</v>
      </c>
      <c r="D15" s="14">
        <v>627931</v>
      </c>
      <c r="E15" s="14"/>
      <c r="F15" s="14">
        <v>213813</v>
      </c>
      <c r="G15" s="14">
        <v>5090697</v>
      </c>
      <c r="H15" s="34">
        <v>6798198</v>
      </c>
      <c r="I15" s="12"/>
      <c r="J15" s="26"/>
      <c r="K15" s="14">
        <v>147864</v>
      </c>
      <c r="L15" s="34">
        <v>147864</v>
      </c>
      <c r="M15" s="12"/>
      <c r="N15" s="26">
        <v>6946062</v>
      </c>
      <c r="O15" s="14">
        <v>-2909568</v>
      </c>
      <c r="P15" s="34">
        <v>4036494</v>
      </c>
    </row>
    <row r="16" spans="1:16">
      <c r="A16" s="20" t="s">
        <v>47</v>
      </c>
      <c r="B16" s="12"/>
      <c r="C16" s="26">
        <v>1789426</v>
      </c>
      <c r="D16" s="14">
        <v>1020921</v>
      </c>
      <c r="E16" s="14"/>
      <c r="F16" s="14">
        <v>737287</v>
      </c>
      <c r="G16" s="14">
        <v>5165696</v>
      </c>
      <c r="H16" s="34">
        <v>8713330</v>
      </c>
      <c r="I16" s="12"/>
      <c r="J16" s="26"/>
      <c r="K16" s="14">
        <v>16137</v>
      </c>
      <c r="L16" s="34">
        <v>16137</v>
      </c>
      <c r="M16" s="12"/>
      <c r="N16" s="26">
        <v>8729467</v>
      </c>
      <c r="O16" s="14">
        <v>-2871249</v>
      </c>
      <c r="P16" s="34">
        <v>5858218</v>
      </c>
    </row>
    <row r="17" spans="1:16">
      <c r="A17" s="20" t="s">
        <v>48</v>
      </c>
      <c r="B17" s="12"/>
      <c r="C17" s="26">
        <v>2734462</v>
      </c>
      <c r="D17" s="14">
        <v>846857</v>
      </c>
      <c r="E17" s="14"/>
      <c r="F17" s="14">
        <v>277475</v>
      </c>
      <c r="G17" s="14">
        <v>5039856</v>
      </c>
      <c r="H17" s="34">
        <v>8898650</v>
      </c>
      <c r="I17" s="12"/>
      <c r="J17" s="26"/>
      <c r="K17" s="14">
        <v>61513</v>
      </c>
      <c r="L17" s="34">
        <v>61513</v>
      </c>
      <c r="M17" s="12"/>
      <c r="N17" s="26">
        <v>8960163</v>
      </c>
      <c r="O17" s="14">
        <v>-2826113</v>
      </c>
      <c r="P17" s="34">
        <v>6134050</v>
      </c>
    </row>
    <row r="18" spans="1:16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33" t="str">
        <f>SUM(H14:H17)</f>
        <v>0</v>
      </c>
      <c r="I18" s="12"/>
      <c r="J18" s="25" t="str">
        <f>SUM(J14:J17)</f>
        <v>0</v>
      </c>
      <c r="K18" s="15" t="str">
        <f>SUM(K14:K17)</f>
        <v>0</v>
      </c>
      <c r="L18" s="33" t="str">
        <f>SUM(L14:L17)</f>
        <v>0</v>
      </c>
      <c r="M18" s="12"/>
      <c r="N18" s="25" t="str">
        <f>SUM(N14:N17)</f>
        <v>0</v>
      </c>
      <c r="O18" s="15" t="str">
        <f>SUM(O14:O17)</f>
        <v>0</v>
      </c>
      <c r="P18" s="33" t="str">
        <f>SUM(P14:P17)</f>
        <v>0</v>
      </c>
    </row>
    <row r="19" spans="1:16">
      <c r="A19" s="18"/>
      <c r="B19" s="12"/>
      <c r="C19" s="24"/>
      <c r="D19" s="12"/>
      <c r="E19" s="12"/>
      <c r="F19" s="12"/>
      <c r="G19" s="12"/>
      <c r="H19" s="32"/>
      <c r="I19" s="12"/>
      <c r="J19" s="24"/>
      <c r="K19" s="12"/>
      <c r="L19" s="32"/>
      <c r="M19" s="12"/>
      <c r="N19" s="24"/>
      <c r="O19" s="12"/>
      <c r="P19" s="32"/>
    </row>
    <row r="20" spans="1:16">
      <c r="A20" s="19" t="s">
        <v>49</v>
      </c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20" t="s">
        <v>45</v>
      </c>
      <c r="B21" s="12"/>
      <c r="C21" s="26"/>
      <c r="D21" s="14"/>
      <c r="E21" s="14"/>
      <c r="F21" s="14"/>
      <c r="G21" s="14"/>
      <c r="H21" s="34"/>
      <c r="I21" s="12"/>
      <c r="J21" s="26"/>
      <c r="K21" s="14"/>
      <c r="L21" s="34"/>
      <c r="M21" s="12"/>
      <c r="N21" s="26"/>
      <c r="O21" s="14"/>
      <c r="P21" s="34"/>
    </row>
    <row r="22" spans="1:16">
      <c r="A22" s="20" t="s">
        <v>46</v>
      </c>
      <c r="B22" s="12"/>
      <c r="C22" s="26"/>
      <c r="D22" s="14"/>
      <c r="E22" s="14"/>
      <c r="F22" s="14"/>
      <c r="G22" s="14"/>
      <c r="H22" s="34"/>
      <c r="I22" s="12"/>
      <c r="J22" s="26"/>
      <c r="K22" s="14"/>
      <c r="L22" s="34"/>
      <c r="M22" s="12"/>
      <c r="N22" s="26"/>
      <c r="O22" s="14"/>
      <c r="P22" s="34"/>
    </row>
    <row r="23" spans="1:16">
      <c r="A23" s="20" t="s">
        <v>47</v>
      </c>
      <c r="B23" s="12"/>
      <c r="C23" s="26"/>
      <c r="D23" s="14"/>
      <c r="E23" s="14"/>
      <c r="F23" s="14"/>
      <c r="G23" s="14"/>
      <c r="H23" s="34"/>
      <c r="I23" s="12"/>
      <c r="J23" s="26"/>
      <c r="K23" s="14"/>
      <c r="L23" s="34"/>
      <c r="M23" s="12"/>
      <c r="N23" s="26"/>
      <c r="O23" s="14"/>
      <c r="P23" s="34"/>
    </row>
    <row r="24" spans="1:16">
      <c r="A24" s="20" t="s">
        <v>48</v>
      </c>
      <c r="B24" s="12"/>
      <c r="C24" s="26"/>
      <c r="D24" s="14"/>
      <c r="E24" s="14"/>
      <c r="F24" s="14"/>
      <c r="G24" s="14"/>
      <c r="H24" s="34"/>
      <c r="I24" s="12"/>
      <c r="J24" s="26"/>
      <c r="K24" s="14"/>
      <c r="L24" s="34"/>
      <c r="M24" s="12"/>
      <c r="N24" s="26"/>
      <c r="O24" s="14"/>
      <c r="P24" s="34"/>
    </row>
    <row r="25" spans="1:16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33" t="str">
        <f>SUM(H21:H24)</f>
        <v>0</v>
      </c>
      <c r="I25" s="12"/>
      <c r="J25" s="25" t="str">
        <f>SUM(J21:J24)</f>
        <v>0</v>
      </c>
      <c r="K25" s="15" t="str">
        <f>SUM(K21:K24)</f>
        <v>0</v>
      </c>
      <c r="L25" s="33" t="str">
        <f>SUM(L21:L24)</f>
        <v>0</v>
      </c>
      <c r="M25" s="12"/>
      <c r="N25" s="25" t="str">
        <f>SUM(N21:N24)</f>
        <v>0</v>
      </c>
      <c r="O25" s="15" t="str">
        <f>SUM(O21:O24)</f>
        <v>0</v>
      </c>
      <c r="P25" s="33" t="str">
        <f>SUM(P21:P24)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32"/>
      <c r="I26" s="12"/>
      <c r="J26" s="24"/>
      <c r="K26" s="12"/>
      <c r="L26" s="32"/>
      <c r="M26" s="12"/>
      <c r="N26" s="24"/>
      <c r="O26" s="12"/>
      <c r="P26" s="32"/>
    </row>
    <row r="27" spans="1:16">
      <c r="A27" s="19" t="s">
        <v>50</v>
      </c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20" t="s">
        <v>51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52</v>
      </c>
      <c r="B29" s="12"/>
      <c r="C29" s="24"/>
      <c r="D29" s="12"/>
      <c r="E29" s="12"/>
      <c r="F29" s="12"/>
      <c r="G29" s="12"/>
      <c r="H29" s="32"/>
      <c r="I29" s="12"/>
      <c r="J29" s="24"/>
      <c r="K29" s="12"/>
      <c r="L29" s="32"/>
      <c r="M29" s="12"/>
      <c r="N29" s="24"/>
      <c r="O29" s="12"/>
      <c r="P29" s="32"/>
    </row>
    <row r="30" spans="1:16">
      <c r="A30" s="20" t="s">
        <v>53</v>
      </c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33" t="str">
        <f>SUM(H28:H30)</f>
        <v>0</v>
      </c>
      <c r="I31" s="12"/>
      <c r="J31" s="25" t="str">
        <f>SUM(J28:J30)</f>
        <v>0</v>
      </c>
      <c r="K31" s="15" t="str">
        <f>SUM(K28:K30)</f>
        <v>0</v>
      </c>
      <c r="L31" s="33" t="str">
        <f>SUM(L28:L30)</f>
        <v>0</v>
      </c>
      <c r="M31" s="12"/>
      <c r="N31" s="25" t="str">
        <f>SUM(N28:N30)</f>
        <v>0</v>
      </c>
      <c r="O31" s="15" t="str">
        <f>SUM(O28:O30)</f>
        <v>0</v>
      </c>
      <c r="P31" s="33" t="str">
        <f>SUM(P28:P30)</f>
        <v>0</v>
      </c>
    </row>
    <row r="32" spans="1:16">
      <c r="A32" s="18"/>
      <c r="B32" s="12"/>
      <c r="C32" s="24"/>
      <c r="D32" s="12"/>
      <c r="E32" s="12"/>
      <c r="F32" s="12"/>
      <c r="G32" s="12"/>
      <c r="H32" s="32"/>
      <c r="I32" s="12"/>
      <c r="J32" s="24"/>
      <c r="K32" s="12"/>
      <c r="L32" s="32"/>
      <c r="M32" s="12"/>
      <c r="N32" s="24"/>
      <c r="O32" s="12"/>
      <c r="P32" s="32"/>
    </row>
    <row r="33" spans="1:16">
      <c r="A33" s="19" t="s">
        <v>54</v>
      </c>
      <c r="B33" s="12"/>
      <c r="C33" s="24"/>
      <c r="D33" s="12"/>
      <c r="E33" s="12"/>
      <c r="F33" s="12"/>
      <c r="G33" s="12"/>
      <c r="H33" s="32"/>
      <c r="I33" s="12"/>
      <c r="J33" s="24"/>
      <c r="K33" s="12"/>
      <c r="L33" s="32"/>
      <c r="M33" s="12"/>
      <c r="N33" s="24"/>
      <c r="O33" s="12"/>
      <c r="P33" s="32"/>
    </row>
    <row r="34" spans="1:16">
      <c r="A34" s="20" t="s">
        <v>55</v>
      </c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20" t="s">
        <v>51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52</v>
      </c>
      <c r="B36" s="12"/>
      <c r="C36" s="24"/>
      <c r="D36" s="12"/>
      <c r="E36" s="12"/>
      <c r="F36" s="12"/>
      <c r="G36" s="12"/>
      <c r="H36" s="32"/>
      <c r="I36" s="12"/>
      <c r="J36" s="24"/>
      <c r="K36" s="12"/>
      <c r="L36" s="32"/>
      <c r="M36" s="12"/>
      <c r="N36" s="24"/>
      <c r="O36" s="12"/>
      <c r="P36" s="32"/>
    </row>
    <row r="37" spans="1:16">
      <c r="A37" s="20" t="s">
        <v>53</v>
      </c>
      <c r="B37" s="12"/>
      <c r="C37" s="24"/>
      <c r="D37" s="12"/>
      <c r="E37" s="12"/>
      <c r="F37" s="12"/>
      <c r="G37" s="12"/>
      <c r="H37" s="32"/>
      <c r="I37" s="12"/>
      <c r="J37" s="24"/>
      <c r="K37" s="12"/>
      <c r="L37" s="32"/>
      <c r="M37" s="12"/>
      <c r="N37" s="24"/>
      <c r="O37" s="12"/>
      <c r="P37" s="32"/>
    </row>
    <row r="38" spans="1:16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33" t="str">
        <f>SUM(H34:H37)</f>
        <v>0</v>
      </c>
      <c r="I38" s="12"/>
      <c r="J38" s="25" t="str">
        <f>SUM(J34:J37)</f>
        <v>0</v>
      </c>
      <c r="K38" s="15" t="str">
        <f>SUM(K34:K37)</f>
        <v>0</v>
      </c>
      <c r="L38" s="33" t="str">
        <f>SUM(L34:L37)</f>
        <v>0</v>
      </c>
      <c r="M38" s="12"/>
      <c r="N38" s="25" t="str">
        <f>SUM(N34:N37)</f>
        <v>0</v>
      </c>
      <c r="O38" s="15" t="str">
        <f>SUM(O34:O37)</f>
        <v>0</v>
      </c>
      <c r="P38" s="33" t="str">
        <f>SUM(P34:P37)</f>
        <v>0</v>
      </c>
    </row>
    <row r="39" spans="1:16">
      <c r="A39" s="18"/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19" t="s">
        <v>56</v>
      </c>
      <c r="B40" s="12"/>
      <c r="C40" s="24"/>
      <c r="D40" s="12"/>
      <c r="E40" s="12"/>
      <c r="F40" s="12"/>
      <c r="G40" s="12"/>
      <c r="H40" s="32"/>
      <c r="I40" s="12"/>
      <c r="J40" s="24"/>
      <c r="K40" s="12"/>
      <c r="L40" s="32"/>
      <c r="M40" s="12"/>
      <c r="N40" s="24"/>
      <c r="O40" s="12"/>
      <c r="P40" s="32"/>
    </row>
    <row r="41" spans="1:16">
      <c r="A41" s="20" t="s">
        <v>45</v>
      </c>
      <c r="B41" s="12"/>
      <c r="C41" s="26">
        <v>434223</v>
      </c>
      <c r="D41" s="14">
        <v>751966</v>
      </c>
      <c r="E41" s="14"/>
      <c r="F41" s="14"/>
      <c r="G41" s="14">
        <v>1032236</v>
      </c>
      <c r="H41" s="34">
        <v>2218425</v>
      </c>
      <c r="I41" s="12"/>
      <c r="J41" s="26"/>
      <c r="K41" s="14">
        <v>6780572</v>
      </c>
      <c r="L41" s="34">
        <v>6780572</v>
      </c>
      <c r="M41" s="12"/>
      <c r="N41" s="26">
        <v>8998997</v>
      </c>
      <c r="O41" s="14">
        <v>22149460</v>
      </c>
      <c r="P41" s="34">
        <v>31148457</v>
      </c>
    </row>
    <row r="42" spans="1:16">
      <c r="A42" s="20" t="s">
        <v>46</v>
      </c>
      <c r="B42" s="12"/>
      <c r="C42" s="26">
        <v>463695</v>
      </c>
      <c r="D42" s="14">
        <v>527305</v>
      </c>
      <c r="E42" s="14"/>
      <c r="F42" s="14"/>
      <c r="G42" s="14">
        <v>1079836</v>
      </c>
      <c r="H42" s="34">
        <v>2070836</v>
      </c>
      <c r="I42" s="12"/>
      <c r="J42" s="26"/>
      <c r="K42" s="14">
        <v>6485833</v>
      </c>
      <c r="L42" s="34">
        <v>6485833</v>
      </c>
      <c r="M42" s="12"/>
      <c r="N42" s="26">
        <v>8556669</v>
      </c>
      <c r="O42" s="14">
        <v>23578327</v>
      </c>
      <c r="P42" s="34">
        <v>32134996</v>
      </c>
    </row>
    <row r="43" spans="1:16">
      <c r="A43" s="20" t="s">
        <v>47</v>
      </c>
      <c r="B43" s="12"/>
      <c r="C43" s="26">
        <v>394205</v>
      </c>
      <c r="D43" s="14">
        <v>748902</v>
      </c>
      <c r="E43" s="14"/>
      <c r="F43" s="14"/>
      <c r="G43" s="14">
        <v>1052261</v>
      </c>
      <c r="H43" s="34">
        <v>2195368</v>
      </c>
      <c r="I43" s="12"/>
      <c r="J43" s="26"/>
      <c r="K43" s="14">
        <v>6190572</v>
      </c>
      <c r="L43" s="34">
        <v>6190572</v>
      </c>
      <c r="M43" s="12"/>
      <c r="N43" s="26">
        <v>8385940</v>
      </c>
      <c r="O43" s="14">
        <v>20856454</v>
      </c>
      <c r="P43" s="34">
        <v>29242394</v>
      </c>
    </row>
    <row r="44" spans="1:16">
      <c r="A44" s="20" t="s">
        <v>48</v>
      </c>
      <c r="B44" s="12"/>
      <c r="C44" s="26">
        <v>321932</v>
      </c>
      <c r="D44" s="14">
        <v>595163</v>
      </c>
      <c r="E44" s="14"/>
      <c r="F44" s="14"/>
      <c r="G44" s="14">
        <v>1054355</v>
      </c>
      <c r="H44" s="34">
        <v>1971450</v>
      </c>
      <c r="I44" s="12"/>
      <c r="J44" s="26"/>
      <c r="K44" s="14">
        <v>5898388</v>
      </c>
      <c r="L44" s="34">
        <v>5898388</v>
      </c>
      <c r="M44" s="12"/>
      <c r="N44" s="26">
        <v>7869838</v>
      </c>
      <c r="O44" s="14">
        <v>21857006</v>
      </c>
      <c r="P44" s="34">
        <v>29726844</v>
      </c>
    </row>
    <row r="45" spans="1:16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33" t="str">
        <f>SUM(H41:H44)</f>
        <v>0</v>
      </c>
      <c r="I45" s="12"/>
      <c r="J45" s="25" t="str">
        <f>SUM(J41:J44)</f>
        <v>0</v>
      </c>
      <c r="K45" s="15" t="str">
        <f>SUM(K41:K44)</f>
        <v>0</v>
      </c>
      <c r="L45" s="33" t="str">
        <f>SUM(L41:L44)</f>
        <v>0</v>
      </c>
      <c r="M45" s="12"/>
      <c r="N45" s="25" t="str">
        <f>SUM(N41:N44)</f>
        <v>0</v>
      </c>
      <c r="O45" s="15" t="str">
        <f>SUM(O41:O44)</f>
        <v>0</v>
      </c>
      <c r="P45" s="33" t="str">
        <f>SUM(P41:P44)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57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45</v>
      </c>
      <c r="B48" s="12"/>
      <c r="C48" s="26">
        <v>479137</v>
      </c>
      <c r="D48" s="14">
        <v>1307081</v>
      </c>
      <c r="E48" s="14"/>
      <c r="F48" s="14"/>
      <c r="G48" s="14">
        <v>1818728</v>
      </c>
      <c r="H48" s="34">
        <v>3604946</v>
      </c>
      <c r="I48" s="12"/>
      <c r="J48" s="26"/>
      <c r="K48" s="14">
        <v>7478042</v>
      </c>
      <c r="L48" s="34">
        <v>7478042</v>
      </c>
      <c r="M48" s="12"/>
      <c r="N48" s="26">
        <v>11082988</v>
      </c>
      <c r="O48" s="14">
        <v>25221973</v>
      </c>
      <c r="P48" s="34">
        <v>36304961</v>
      </c>
    </row>
    <row r="49" spans="1:16">
      <c r="A49" s="20" t="s">
        <v>46</v>
      </c>
      <c r="B49" s="12"/>
      <c r="C49" s="26">
        <v>527346</v>
      </c>
      <c r="D49" s="14">
        <v>952927</v>
      </c>
      <c r="E49" s="14"/>
      <c r="F49" s="14"/>
      <c r="G49" s="14">
        <v>1875648</v>
      </c>
      <c r="H49" s="34">
        <v>3355921</v>
      </c>
      <c r="I49" s="12"/>
      <c r="J49" s="26"/>
      <c r="K49" s="14">
        <v>7024730</v>
      </c>
      <c r="L49" s="34">
        <v>7024730</v>
      </c>
      <c r="M49" s="12"/>
      <c r="N49" s="26">
        <v>10380651</v>
      </c>
      <c r="O49" s="14">
        <v>28698312</v>
      </c>
      <c r="P49" s="34">
        <v>39078963</v>
      </c>
    </row>
    <row r="50" spans="1:16">
      <c r="A50" s="20" t="s">
        <v>47</v>
      </c>
      <c r="B50" s="12"/>
      <c r="C50" s="26">
        <v>491339</v>
      </c>
      <c r="D50" s="14">
        <v>1198781</v>
      </c>
      <c r="E50" s="14"/>
      <c r="F50" s="14"/>
      <c r="G50" s="14">
        <v>1849210</v>
      </c>
      <c r="H50" s="34">
        <v>3539330</v>
      </c>
      <c r="I50" s="12"/>
      <c r="J50" s="26"/>
      <c r="K50" s="14">
        <v>6567963</v>
      </c>
      <c r="L50" s="34">
        <v>6567963</v>
      </c>
      <c r="M50" s="12"/>
      <c r="N50" s="26">
        <v>10107293</v>
      </c>
      <c r="O50" s="14">
        <v>24510192</v>
      </c>
      <c r="P50" s="34">
        <v>34617485</v>
      </c>
    </row>
    <row r="51" spans="1:16">
      <c r="A51" s="20" t="s">
        <v>48</v>
      </c>
      <c r="B51" s="12"/>
      <c r="C51" s="26">
        <v>553670</v>
      </c>
      <c r="D51" s="14">
        <v>949367</v>
      </c>
      <c r="E51" s="14"/>
      <c r="F51" s="14"/>
      <c r="G51" s="14">
        <v>1851355</v>
      </c>
      <c r="H51" s="34">
        <v>3354392</v>
      </c>
      <c r="I51" s="12"/>
      <c r="J51" s="26"/>
      <c r="K51" s="14">
        <v>6119265</v>
      </c>
      <c r="L51" s="34">
        <v>6119265</v>
      </c>
      <c r="M51" s="12"/>
      <c r="N51" s="26">
        <v>9473657</v>
      </c>
      <c r="O51" s="14">
        <v>25117382</v>
      </c>
      <c r="P51" s="34">
        <v>34591039</v>
      </c>
    </row>
    <row r="52" spans="1:16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33" t="str">
        <f>SUM(H48:H51)</f>
        <v>0</v>
      </c>
      <c r="I52" s="12"/>
      <c r="J52" s="25" t="str">
        <f>SUM(J48:J51)</f>
        <v>0</v>
      </c>
      <c r="K52" s="15" t="str">
        <f>SUM(K48:K51)</f>
        <v>0</v>
      </c>
      <c r="L52" s="33" t="str">
        <f>SUM(L48:L51)</f>
        <v>0</v>
      </c>
      <c r="M52" s="12"/>
      <c r="N52" s="25" t="str">
        <f>SUM(N48:N51)</f>
        <v>0</v>
      </c>
      <c r="O52" s="15" t="str">
        <f>SUM(O48:O51)</f>
        <v>0</v>
      </c>
      <c r="P52" s="33" t="str">
        <f>SUM(P48:P51)</f>
        <v>0</v>
      </c>
    </row>
    <row r="53" spans="1:16">
      <c r="A53" s="18"/>
      <c r="B53" s="12"/>
      <c r="C53" s="24"/>
      <c r="D53" s="12"/>
      <c r="E53" s="12"/>
      <c r="F53" s="12"/>
      <c r="G53" s="12"/>
      <c r="H53" s="32"/>
      <c r="I53" s="12"/>
      <c r="J53" s="24"/>
      <c r="K53" s="12"/>
      <c r="L53" s="32"/>
      <c r="M53" s="12"/>
      <c r="N53" s="24"/>
      <c r="O53" s="12"/>
      <c r="P53" s="32"/>
    </row>
    <row r="54" spans="1:16">
      <c r="A54" s="19" t="s">
        <v>58</v>
      </c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20" t="s">
        <v>45</v>
      </c>
      <c r="B55" s="12"/>
      <c r="C55" s="26">
        <v>370250</v>
      </c>
      <c r="D55" s="14">
        <v>2275028</v>
      </c>
      <c r="E55" s="14">
        <v>0</v>
      </c>
      <c r="F55" s="14">
        <v>0</v>
      </c>
      <c r="G55" s="14">
        <v>3465643</v>
      </c>
      <c r="H55" s="34">
        <v>6110921</v>
      </c>
      <c r="I55" s="12"/>
      <c r="J55" s="26">
        <v>0</v>
      </c>
      <c r="K55" s="14">
        <v>0</v>
      </c>
      <c r="L55" s="34">
        <v>0</v>
      </c>
      <c r="M55" s="12"/>
      <c r="N55" s="26">
        <v>6110921</v>
      </c>
      <c r="O55" s="14">
        <v>38123678</v>
      </c>
      <c r="P55" s="34">
        <v>44234599</v>
      </c>
    </row>
    <row r="56" spans="1:16">
      <c r="A56" s="20" t="s">
        <v>46</v>
      </c>
      <c r="B56" s="12"/>
      <c r="C56" s="26">
        <v>288005.69</v>
      </c>
      <c r="D56" s="14">
        <v>1957806.42</v>
      </c>
      <c r="E56" s="14"/>
      <c r="F56" s="14"/>
      <c r="G56" s="14">
        <v>3201486.18</v>
      </c>
      <c r="H56" s="34">
        <v>5447298.29</v>
      </c>
      <c r="I56" s="12"/>
      <c r="J56" s="26"/>
      <c r="K56" s="14"/>
      <c r="L56" s="34"/>
      <c r="M56" s="12"/>
      <c r="N56" s="26">
        <v>5447298.29</v>
      </c>
      <c r="O56" s="14">
        <v>40680351.11</v>
      </c>
      <c r="P56" s="34">
        <v>46127649.4</v>
      </c>
    </row>
    <row r="57" spans="1:16">
      <c r="A57" s="20" t="s">
        <v>47</v>
      </c>
      <c r="B57" s="12"/>
      <c r="C57" s="26">
        <v>397508</v>
      </c>
      <c r="D57" s="14">
        <v>1194415</v>
      </c>
      <c r="E57" s="14"/>
      <c r="F57" s="14"/>
      <c r="G57" s="14">
        <v>4014133</v>
      </c>
      <c r="H57" s="34">
        <v>5606056</v>
      </c>
      <c r="I57" s="12"/>
      <c r="J57" s="26"/>
      <c r="K57" s="14"/>
      <c r="L57" s="34"/>
      <c r="M57" s="12"/>
      <c r="N57" s="26">
        <v>5606056</v>
      </c>
      <c r="O57" s="14">
        <v>35071546</v>
      </c>
      <c r="P57" s="34">
        <v>40677602</v>
      </c>
    </row>
    <row r="58" spans="1:16">
      <c r="A58" s="20" t="s">
        <v>48</v>
      </c>
      <c r="B58" s="12"/>
      <c r="C58" s="26">
        <v>347915</v>
      </c>
      <c r="D58" s="14">
        <v>971742</v>
      </c>
      <c r="E58" s="14"/>
      <c r="F58" s="14"/>
      <c r="G58" s="14">
        <v>3728976</v>
      </c>
      <c r="H58" s="34">
        <v>5048633</v>
      </c>
      <c r="I58" s="12"/>
      <c r="J58" s="26"/>
      <c r="K58" s="14"/>
      <c r="L58" s="34"/>
      <c r="M58" s="12"/>
      <c r="N58" s="26">
        <v>5048633</v>
      </c>
      <c r="O58" s="14">
        <v>36667905</v>
      </c>
      <c r="P58" s="34">
        <v>41716538</v>
      </c>
    </row>
    <row r="59" spans="1:16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33" t="str">
        <f>SUM(H55:H58)</f>
        <v>0</v>
      </c>
      <c r="I59" s="12"/>
      <c r="J59" s="25" t="str">
        <f>SUM(J55:J58)</f>
        <v>0</v>
      </c>
      <c r="K59" s="15" t="str">
        <f>SUM(K55:K58)</f>
        <v>0</v>
      </c>
      <c r="L59" s="33" t="str">
        <f>SUM(L55:L58)</f>
        <v>0</v>
      </c>
      <c r="M59" s="12"/>
      <c r="N59" s="25" t="str">
        <f>SUM(N55:N58)</f>
        <v>0</v>
      </c>
      <c r="O59" s="15" t="str">
        <f>SUM(O55:O58)</f>
        <v>0</v>
      </c>
      <c r="P59" s="33" t="str">
        <f>SUM(P55:P58)</f>
        <v>0</v>
      </c>
    </row>
    <row r="60" spans="1:16">
      <c r="A60" s="18"/>
      <c r="B60" s="12"/>
      <c r="C60" s="24"/>
      <c r="D60" s="12"/>
      <c r="E60" s="12"/>
      <c r="F60" s="12"/>
      <c r="G60" s="12"/>
      <c r="H60" s="32"/>
      <c r="I60" s="12"/>
      <c r="J60" s="24"/>
      <c r="K60" s="12"/>
      <c r="L60" s="32"/>
      <c r="M60" s="12"/>
      <c r="N60" s="24"/>
      <c r="O60" s="12"/>
      <c r="P60" s="32"/>
    </row>
    <row r="61" spans="1:16">
      <c r="A61" s="19" t="s">
        <v>59</v>
      </c>
      <c r="B61" s="12"/>
      <c r="C61" s="24"/>
      <c r="D61" s="12"/>
      <c r="E61" s="12"/>
      <c r="F61" s="12"/>
      <c r="G61" s="12"/>
      <c r="H61" s="32"/>
      <c r="I61" s="12"/>
      <c r="J61" s="24"/>
      <c r="K61" s="12"/>
      <c r="L61" s="32"/>
      <c r="M61" s="12"/>
      <c r="N61" s="24"/>
      <c r="O61" s="12"/>
      <c r="P61" s="32"/>
    </row>
    <row r="62" spans="1:16">
      <c r="A62" s="20" t="s">
        <v>45</v>
      </c>
      <c r="B62" s="12"/>
      <c r="C62" s="26">
        <v>225150</v>
      </c>
      <c r="D62" s="14">
        <v>448917</v>
      </c>
      <c r="E62" s="14">
        <v>0</v>
      </c>
      <c r="F62" s="14">
        <v>-9042474</v>
      </c>
      <c r="G62" s="14">
        <v>0</v>
      </c>
      <c r="H62" s="34">
        <v>-8368407</v>
      </c>
      <c r="I62" s="12"/>
      <c r="J62" s="26">
        <v>211908</v>
      </c>
      <c r="K62" s="14">
        <v>0</v>
      </c>
      <c r="L62" s="34">
        <v>211908</v>
      </c>
      <c r="M62" s="12"/>
      <c r="N62" s="26">
        <v>-8156499</v>
      </c>
      <c r="O62" s="14">
        <v>12079236</v>
      </c>
      <c r="P62" s="34">
        <v>3922737</v>
      </c>
    </row>
    <row r="63" spans="1:16">
      <c r="A63" s="20" t="s">
        <v>46</v>
      </c>
      <c r="B63" s="12"/>
      <c r="C63" s="26">
        <v>378949</v>
      </c>
      <c r="D63" s="14">
        <v>538029</v>
      </c>
      <c r="E63" s="14">
        <v>0</v>
      </c>
      <c r="F63" s="14">
        <v>-9884483</v>
      </c>
      <c r="G63" s="14">
        <v>0</v>
      </c>
      <c r="H63" s="34">
        <v>-8967505</v>
      </c>
      <c r="I63" s="12"/>
      <c r="J63" s="26">
        <v>217779</v>
      </c>
      <c r="K63" s="14">
        <v>0</v>
      </c>
      <c r="L63" s="34">
        <v>217779</v>
      </c>
      <c r="M63" s="12"/>
      <c r="N63" s="26">
        <v>-8749726</v>
      </c>
      <c r="O63" s="14">
        <v>12127269</v>
      </c>
      <c r="P63" s="34">
        <v>3377543</v>
      </c>
    </row>
    <row r="64" spans="1:16">
      <c r="A64" s="20" t="s">
        <v>47</v>
      </c>
      <c r="B64" s="12"/>
      <c r="C64" s="26">
        <v>220229</v>
      </c>
      <c r="D64" s="14">
        <v>575635</v>
      </c>
      <c r="E64" s="14">
        <v>0</v>
      </c>
      <c r="F64" s="14">
        <v>-9564063</v>
      </c>
      <c r="G64" s="14">
        <v>0</v>
      </c>
      <c r="H64" s="34">
        <v>-8768199</v>
      </c>
      <c r="I64" s="12"/>
      <c r="J64" s="26">
        <v>223650</v>
      </c>
      <c r="K64" s="14">
        <v>0</v>
      </c>
      <c r="L64" s="34">
        <v>223650</v>
      </c>
      <c r="M64" s="12"/>
      <c r="N64" s="26">
        <v>-8544549</v>
      </c>
      <c r="O64" s="14">
        <v>12450446</v>
      </c>
      <c r="P64" s="34">
        <v>3905897</v>
      </c>
    </row>
    <row r="65" spans="1:16">
      <c r="A65" s="20" t="s">
        <v>48</v>
      </c>
      <c r="B65" s="12"/>
      <c r="C65" s="26">
        <v>243928</v>
      </c>
      <c r="D65" s="14">
        <v>359867</v>
      </c>
      <c r="E65" s="14">
        <v>0</v>
      </c>
      <c r="F65" s="14">
        <v>-10736601</v>
      </c>
      <c r="G65" s="14">
        <v>0</v>
      </c>
      <c r="H65" s="34">
        <v>-10132806</v>
      </c>
      <c r="I65" s="12"/>
      <c r="J65" s="26">
        <v>229521</v>
      </c>
      <c r="K65" s="14">
        <v>0</v>
      </c>
      <c r="L65" s="34">
        <v>229521</v>
      </c>
      <c r="M65" s="12"/>
      <c r="N65" s="26">
        <v>-9903285</v>
      </c>
      <c r="O65" s="14">
        <v>13471475</v>
      </c>
      <c r="P65" s="34">
        <v>3568190</v>
      </c>
    </row>
    <row r="66" spans="1:16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33" t="str">
        <f>SUM(H62:H65)</f>
        <v>0</v>
      </c>
      <c r="I66" s="12"/>
      <c r="J66" s="25" t="str">
        <f>SUM(J62:J65)</f>
        <v>0</v>
      </c>
      <c r="K66" s="15" t="str">
        <f>SUM(K62:K65)</f>
        <v>0</v>
      </c>
      <c r="L66" s="33" t="str">
        <f>SUM(L62:L65)</f>
        <v>0</v>
      </c>
      <c r="M66" s="12"/>
      <c r="N66" s="25" t="str">
        <f>SUM(N62:N65)</f>
        <v>0</v>
      </c>
      <c r="O66" s="15" t="str">
        <f>SUM(O62:O65)</f>
        <v>0</v>
      </c>
      <c r="P66" s="33" t="str">
        <f>SUM(P62:P65)</f>
        <v>0</v>
      </c>
    </row>
    <row r="67" spans="1:16">
      <c r="A67" s="18"/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19" t="s">
        <v>60</v>
      </c>
      <c r="B68" s="12"/>
      <c r="C68" s="24"/>
      <c r="D68" s="12"/>
      <c r="E68" s="12"/>
      <c r="F68" s="12"/>
      <c r="G68" s="12"/>
      <c r="H68" s="32"/>
      <c r="I68" s="12"/>
      <c r="J68" s="24"/>
      <c r="K68" s="12"/>
      <c r="L68" s="32"/>
      <c r="M68" s="12"/>
      <c r="N68" s="24"/>
      <c r="O68" s="12"/>
      <c r="P68" s="32"/>
    </row>
    <row r="69" spans="1:16">
      <c r="A69" s="20" t="s">
        <v>45</v>
      </c>
      <c r="B69" s="12"/>
      <c r="C69" s="26">
        <v>425330.39</v>
      </c>
      <c r="D69" s="14">
        <v>417526.52</v>
      </c>
      <c r="E69" s="14">
        <v>1730.73</v>
      </c>
      <c r="F69" s="14">
        <v>4734455.02</v>
      </c>
      <c r="G69" s="14"/>
      <c r="H69" s="34">
        <v>5579042.66</v>
      </c>
      <c r="I69" s="12"/>
      <c r="J69" s="26"/>
      <c r="K69" s="14">
        <v>1102786.81</v>
      </c>
      <c r="L69" s="34">
        <v>1102786.81</v>
      </c>
      <c r="M69" s="12"/>
      <c r="N69" s="26">
        <v>6681829.47</v>
      </c>
      <c r="O69" s="14">
        <v>-2475505.55</v>
      </c>
      <c r="P69" s="34">
        <v>4206323.92</v>
      </c>
    </row>
    <row r="70" spans="1:16">
      <c r="A70" s="20" t="s">
        <v>46</v>
      </c>
      <c r="B70" s="12"/>
      <c r="C70" s="26">
        <v>482120.11</v>
      </c>
      <c r="D70" s="14">
        <v>431124.21</v>
      </c>
      <c r="E70" s="14">
        <v>-4324.75</v>
      </c>
      <c r="F70" s="14">
        <v>4499172.34</v>
      </c>
      <c r="G70" s="14"/>
      <c r="H70" s="34">
        <v>5408091.91</v>
      </c>
      <c r="I70" s="12"/>
      <c r="J70" s="26"/>
      <c r="K70" s="14">
        <v>1076770.45</v>
      </c>
      <c r="L70" s="34">
        <v>1076770.45</v>
      </c>
      <c r="M70" s="12"/>
      <c r="N70" s="26">
        <v>6484862.36</v>
      </c>
      <c r="O70" s="14">
        <v>-2238646.18</v>
      </c>
      <c r="P70" s="34">
        <v>4246216.18</v>
      </c>
    </row>
    <row r="71" spans="1:16">
      <c r="A71" s="20" t="s">
        <v>47</v>
      </c>
      <c r="B71" s="12"/>
      <c r="C71" s="26">
        <v>518246.68</v>
      </c>
      <c r="D71" s="14">
        <v>488867.92</v>
      </c>
      <c r="E71" s="14">
        <v>-4324.75</v>
      </c>
      <c r="F71" s="14">
        <v>3637947.41</v>
      </c>
      <c r="G71" s="14"/>
      <c r="H71" s="34">
        <v>4640737.26</v>
      </c>
      <c r="I71" s="12"/>
      <c r="J71" s="26"/>
      <c r="K71" s="14">
        <v>1084708.09</v>
      </c>
      <c r="L71" s="34">
        <v>1084708.09</v>
      </c>
      <c r="M71" s="12"/>
      <c r="N71" s="26">
        <v>5725445.35</v>
      </c>
      <c r="O71" s="14">
        <v>-2110107.79</v>
      </c>
      <c r="P71" s="34">
        <v>3615337.56</v>
      </c>
    </row>
    <row r="72" spans="1:16">
      <c r="A72" s="20" t="s">
        <v>48</v>
      </c>
      <c r="B72" s="12"/>
      <c r="C72" s="26">
        <v>437717.08</v>
      </c>
      <c r="D72" s="14">
        <v>407525.74</v>
      </c>
      <c r="E72" s="14">
        <v>-4324.75</v>
      </c>
      <c r="F72" s="14">
        <v>3554809.92</v>
      </c>
      <c r="G72" s="14"/>
      <c r="H72" s="34">
        <v>4395727.99</v>
      </c>
      <c r="I72" s="12"/>
      <c r="J72" s="26"/>
      <c r="K72" s="14">
        <v>1109622.73</v>
      </c>
      <c r="L72" s="34">
        <v>1109622.73</v>
      </c>
      <c r="M72" s="12"/>
      <c r="N72" s="26">
        <v>5505350.72</v>
      </c>
      <c r="O72" s="14">
        <v>-1853140.87</v>
      </c>
      <c r="P72" s="34">
        <v>3652209.85</v>
      </c>
    </row>
    <row r="73" spans="1:16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33" t="str">
        <f>SUM(H69:H72)</f>
        <v>0</v>
      </c>
      <c r="I73" s="12"/>
      <c r="J73" s="25" t="str">
        <f>SUM(J69:J72)</f>
        <v>0</v>
      </c>
      <c r="K73" s="15" t="str">
        <f>SUM(K69:K72)</f>
        <v>0</v>
      </c>
      <c r="L73" s="33" t="str">
        <f>SUM(L69:L72)</f>
        <v>0</v>
      </c>
      <c r="M73" s="12"/>
      <c r="N73" s="25" t="str">
        <f>SUM(N69:N72)</f>
        <v>0</v>
      </c>
      <c r="O73" s="15" t="str">
        <f>SUM(O69:O72)</f>
        <v>0</v>
      </c>
      <c r="P73" s="33" t="str">
        <f>SUM(P69:P72)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61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45</v>
      </c>
      <c r="B76" s="12"/>
      <c r="C76" s="26">
        <v>426187.4</v>
      </c>
      <c r="D76" s="14">
        <v>261673.45</v>
      </c>
      <c r="E76" s="14">
        <v>460377.72</v>
      </c>
      <c r="F76" s="14">
        <v>3334537.87</v>
      </c>
      <c r="G76" s="14"/>
      <c r="H76" s="34">
        <v>4482776.44</v>
      </c>
      <c r="I76" s="12"/>
      <c r="J76" s="26"/>
      <c r="K76" s="14">
        <v>2118463.83</v>
      </c>
      <c r="L76" s="34">
        <v>2118463.83</v>
      </c>
      <c r="M76" s="12"/>
      <c r="N76" s="26">
        <v>6601240.27</v>
      </c>
      <c r="O76" s="14">
        <v>-2489117.38</v>
      </c>
      <c r="P76" s="34">
        <v>4112122.89</v>
      </c>
    </row>
    <row r="77" spans="1:16">
      <c r="A77" s="20" t="s">
        <v>46</v>
      </c>
      <c r="B77" s="12"/>
      <c r="C77" s="26">
        <v>433194.74</v>
      </c>
      <c r="D77" s="14">
        <v>248283.6</v>
      </c>
      <c r="E77" s="14">
        <v>-2305.27</v>
      </c>
      <c r="F77" s="14">
        <v>4301126.83</v>
      </c>
      <c r="G77" s="14"/>
      <c r="H77" s="34">
        <v>4980299.9</v>
      </c>
      <c r="I77" s="12"/>
      <c r="J77" s="26"/>
      <c r="K77" s="14">
        <v>0</v>
      </c>
      <c r="L77" s="34">
        <v>0</v>
      </c>
      <c r="M77" s="12"/>
      <c r="N77" s="26">
        <v>4980299.9</v>
      </c>
      <c r="O77" s="14">
        <v>-2332656.22</v>
      </c>
      <c r="P77" s="34">
        <v>2647643.68</v>
      </c>
    </row>
    <row r="78" spans="1:16">
      <c r="A78" s="20" t="s">
        <v>47</v>
      </c>
      <c r="B78" s="12"/>
      <c r="C78" s="26">
        <v>408282.03</v>
      </c>
      <c r="D78" s="14">
        <v>296829.72</v>
      </c>
      <c r="E78" s="14">
        <v>-2305.27</v>
      </c>
      <c r="F78" s="14">
        <v>4478680.12</v>
      </c>
      <c r="G78" s="14"/>
      <c r="H78" s="34">
        <v>5181486.6</v>
      </c>
      <c r="I78" s="12"/>
      <c r="J78" s="26"/>
      <c r="K78" s="14">
        <v>18807.5</v>
      </c>
      <c r="L78" s="34">
        <v>18807.5</v>
      </c>
      <c r="M78" s="12"/>
      <c r="N78" s="26">
        <v>5200294.1</v>
      </c>
      <c r="O78" s="14">
        <v>-2059158.54</v>
      </c>
      <c r="P78" s="34">
        <v>3141135.56</v>
      </c>
    </row>
    <row r="79" spans="1:16">
      <c r="A79" s="20" t="s">
        <v>48</v>
      </c>
      <c r="B79" s="12"/>
      <c r="C79" s="26">
        <v>433155.01</v>
      </c>
      <c r="D79" s="14">
        <v>236618.09</v>
      </c>
      <c r="E79" s="14">
        <v>-2305.27</v>
      </c>
      <c r="F79" s="14">
        <v>3698572.24</v>
      </c>
      <c r="G79" s="14"/>
      <c r="H79" s="34">
        <v>4366040.07</v>
      </c>
      <c r="I79" s="12"/>
      <c r="J79" s="26"/>
      <c r="K79" s="14">
        <v>75230</v>
      </c>
      <c r="L79" s="34">
        <v>75230</v>
      </c>
      <c r="M79" s="12"/>
      <c r="N79" s="26">
        <v>4441270.07</v>
      </c>
      <c r="O79" s="14">
        <v>-1914082.87</v>
      </c>
      <c r="P79" s="34">
        <v>2527187.2</v>
      </c>
    </row>
    <row r="80" spans="1:16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33" t="str">
        <f>SUM(H76:H79)</f>
        <v>0</v>
      </c>
      <c r="I80" s="12"/>
      <c r="J80" s="25" t="str">
        <f>SUM(J76:J79)</f>
        <v>0</v>
      </c>
      <c r="K80" s="15" t="str">
        <f>SUM(K76:K79)</f>
        <v>0</v>
      </c>
      <c r="L80" s="33" t="str">
        <f>SUM(L76:L79)</f>
        <v>0</v>
      </c>
      <c r="M80" s="12"/>
      <c r="N80" s="25" t="str">
        <f>SUM(N76:N79)</f>
        <v>0</v>
      </c>
      <c r="O80" s="15" t="str">
        <f>SUM(O76:O79)</f>
        <v>0</v>
      </c>
      <c r="P80" s="33" t="str">
        <f>SUM(P76:P79)</f>
        <v>0</v>
      </c>
    </row>
    <row r="81" spans="1:16">
      <c r="A81" s="18"/>
      <c r="B81" s="12"/>
      <c r="C81" s="24"/>
      <c r="D81" s="12"/>
      <c r="E81" s="12"/>
      <c r="F81" s="12"/>
      <c r="G81" s="12"/>
      <c r="H81" s="32"/>
      <c r="I81" s="12"/>
      <c r="J81" s="24"/>
      <c r="K81" s="12"/>
      <c r="L81" s="32"/>
      <c r="M81" s="12"/>
      <c r="N81" s="24"/>
      <c r="O81" s="12"/>
      <c r="P81" s="32"/>
    </row>
    <row r="82" spans="1:16">
      <c r="A82" s="19" t="s">
        <v>62</v>
      </c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20" t="s">
        <v>45</v>
      </c>
      <c r="B83" s="12"/>
      <c r="C83" s="26">
        <v>1012333</v>
      </c>
      <c r="D83" s="14">
        <v>866618</v>
      </c>
      <c r="E83" s="14"/>
      <c r="F83" s="14"/>
      <c r="G83" s="14"/>
      <c r="H83" s="34">
        <v>1878951</v>
      </c>
      <c r="I83" s="12"/>
      <c r="J83" s="26">
        <v>19084037</v>
      </c>
      <c r="K83" s="14"/>
      <c r="L83" s="34">
        <v>19084037</v>
      </c>
      <c r="M83" s="12"/>
      <c r="N83" s="26">
        <v>20962988</v>
      </c>
      <c r="O83" s="14">
        <v>-371438</v>
      </c>
      <c r="P83" s="34">
        <v>20591550</v>
      </c>
    </row>
    <row r="84" spans="1:16">
      <c r="A84" s="20" t="s">
        <v>46</v>
      </c>
      <c r="B84" s="12"/>
      <c r="C84" s="26">
        <v>1094083</v>
      </c>
      <c r="D84" s="14">
        <v>875761</v>
      </c>
      <c r="E84" s="14"/>
      <c r="F84" s="14"/>
      <c r="G84" s="14"/>
      <c r="H84" s="34">
        <v>1969844</v>
      </c>
      <c r="I84" s="12"/>
      <c r="J84" s="26">
        <v>21712557</v>
      </c>
      <c r="K84" s="14"/>
      <c r="L84" s="34">
        <v>21712557</v>
      </c>
      <c r="M84" s="12"/>
      <c r="N84" s="26">
        <v>23682401</v>
      </c>
      <c r="O84" s="14">
        <v>14414</v>
      </c>
      <c r="P84" s="34">
        <v>23696815</v>
      </c>
    </row>
    <row r="85" spans="1:16">
      <c r="A85" s="20" t="s">
        <v>47</v>
      </c>
      <c r="B85" s="12"/>
      <c r="C85" s="26">
        <v>1483156</v>
      </c>
      <c r="D85" s="14">
        <v>1181781</v>
      </c>
      <c r="E85" s="14"/>
      <c r="F85" s="14"/>
      <c r="G85" s="14"/>
      <c r="H85" s="34">
        <v>2664937</v>
      </c>
      <c r="I85" s="12"/>
      <c r="J85" s="26">
        <v>22736276</v>
      </c>
      <c r="K85" s="14"/>
      <c r="L85" s="34">
        <v>22736276</v>
      </c>
      <c r="M85" s="12"/>
      <c r="N85" s="26">
        <v>25401213</v>
      </c>
      <c r="O85" s="14">
        <v>448457</v>
      </c>
      <c r="P85" s="34">
        <v>25849670</v>
      </c>
    </row>
    <row r="86" spans="1:16">
      <c r="A86" s="20" t="s">
        <v>48</v>
      </c>
      <c r="B86" s="12"/>
      <c r="C86" s="26">
        <v>1042278</v>
      </c>
      <c r="D86" s="14">
        <v>612086</v>
      </c>
      <c r="E86" s="14"/>
      <c r="F86" s="14"/>
      <c r="G86" s="14"/>
      <c r="H86" s="34">
        <v>1654364</v>
      </c>
      <c r="I86" s="12"/>
      <c r="J86" s="26">
        <v>20257960</v>
      </c>
      <c r="K86" s="14"/>
      <c r="L86" s="34">
        <v>20257960</v>
      </c>
      <c r="M86" s="12"/>
      <c r="N86" s="26">
        <v>21912324</v>
      </c>
      <c r="O86" s="14">
        <v>-156245</v>
      </c>
      <c r="P86" s="34">
        <v>21756079</v>
      </c>
    </row>
    <row r="87" spans="1:16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33" t="str">
        <f>SUM(H83:H86)</f>
        <v>0</v>
      </c>
      <c r="I87" s="12"/>
      <c r="J87" s="25" t="str">
        <f>SUM(J83:J86)</f>
        <v>0</v>
      </c>
      <c r="K87" s="15" t="str">
        <f>SUM(K83:K86)</f>
        <v>0</v>
      </c>
      <c r="L87" s="33" t="str">
        <f>SUM(L83:L86)</f>
        <v>0</v>
      </c>
      <c r="M87" s="12"/>
      <c r="N87" s="25" t="str">
        <f>SUM(N83:N86)</f>
        <v>0</v>
      </c>
      <c r="O87" s="15" t="str">
        <f>SUM(O83:O86)</f>
        <v>0</v>
      </c>
      <c r="P87" s="33" t="str">
        <f>SUM(P83:P86)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20" t="s">
        <v>45</v>
      </c>
      <c r="B90" s="12"/>
      <c r="C90" s="26">
        <v>697322</v>
      </c>
      <c r="D90" s="14">
        <v>933559</v>
      </c>
      <c r="E90" s="14"/>
      <c r="F90" s="14"/>
      <c r="G90" s="14"/>
      <c r="H90" s="34">
        <v>1630881</v>
      </c>
      <c r="I90" s="12"/>
      <c r="J90" s="26">
        <v>-8641846</v>
      </c>
      <c r="K90" s="14">
        <v>6018049</v>
      </c>
      <c r="L90" s="34">
        <v>-2623797</v>
      </c>
      <c r="M90" s="12"/>
      <c r="N90" s="26">
        <v>-992916</v>
      </c>
      <c r="O90" s="14">
        <v>-177567</v>
      </c>
      <c r="P90" s="34">
        <v>-1170483</v>
      </c>
    </row>
    <row r="91" spans="1:16">
      <c r="A91" s="20" t="s">
        <v>46</v>
      </c>
      <c r="B91" s="12"/>
      <c r="C91" s="26">
        <v>734904</v>
      </c>
      <c r="D91" s="14">
        <v>1421722</v>
      </c>
      <c r="E91" s="14"/>
      <c r="F91" s="14"/>
      <c r="G91" s="14"/>
      <c r="H91" s="34">
        <v>2156626</v>
      </c>
      <c r="I91" s="12"/>
      <c r="J91" s="26">
        <v>-9896883</v>
      </c>
      <c r="K91" s="14">
        <v>5770732</v>
      </c>
      <c r="L91" s="34">
        <v>-4126151</v>
      </c>
      <c r="M91" s="12"/>
      <c r="N91" s="26">
        <v>-1969525</v>
      </c>
      <c r="O91" s="14">
        <v>122807</v>
      </c>
      <c r="P91" s="34">
        <v>-1846718</v>
      </c>
    </row>
    <row r="92" spans="1:16">
      <c r="A92" s="20" t="s">
        <v>47</v>
      </c>
      <c r="B92" s="12"/>
      <c r="C92" s="26">
        <v>884385</v>
      </c>
      <c r="D92" s="14">
        <v>1415844</v>
      </c>
      <c r="E92" s="14"/>
      <c r="F92" s="14"/>
      <c r="G92" s="14"/>
      <c r="H92" s="34">
        <v>2300229</v>
      </c>
      <c r="I92" s="12"/>
      <c r="J92" s="26">
        <v>-12123002</v>
      </c>
      <c r="K92" s="14">
        <v>5523415</v>
      </c>
      <c r="L92" s="34">
        <v>-6599587</v>
      </c>
      <c r="M92" s="12"/>
      <c r="N92" s="26">
        <v>-4299358</v>
      </c>
      <c r="O92" s="14">
        <v>408597</v>
      </c>
      <c r="P92" s="34">
        <v>-3890761</v>
      </c>
    </row>
    <row r="93" spans="1:16">
      <c r="A93" s="20" t="s">
        <v>48</v>
      </c>
      <c r="B93" s="12"/>
      <c r="C93" s="26">
        <v>766491</v>
      </c>
      <c r="D93" s="14">
        <v>1010727</v>
      </c>
      <c r="E93" s="14"/>
      <c r="F93" s="14"/>
      <c r="G93" s="14"/>
      <c r="H93" s="34">
        <v>1777218</v>
      </c>
      <c r="I93" s="12"/>
      <c r="J93" s="26">
        <v>-8904914</v>
      </c>
      <c r="K93" s="14">
        <v>5935610</v>
      </c>
      <c r="L93" s="34">
        <v>-2969304</v>
      </c>
      <c r="M93" s="12"/>
      <c r="N93" s="26">
        <v>-1192086</v>
      </c>
      <c r="O93" s="14">
        <v>-248174</v>
      </c>
      <c r="P93" s="34">
        <v>-1440260</v>
      </c>
    </row>
    <row r="94" spans="1:16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33" t="str">
        <f>SUM(H90:H93)</f>
        <v>0</v>
      </c>
      <c r="I94" s="12"/>
      <c r="J94" s="25" t="str">
        <f>SUM(J90:J93)</f>
        <v>0</v>
      </c>
      <c r="K94" s="15" t="str">
        <f>SUM(K90:K93)</f>
        <v>0</v>
      </c>
      <c r="L94" s="33" t="str">
        <f>SUM(L90:L93)</f>
        <v>0</v>
      </c>
      <c r="M94" s="12"/>
      <c r="N94" s="25" t="str">
        <f>SUM(N90:N93)</f>
        <v>0</v>
      </c>
      <c r="O94" s="15" t="str">
        <f>SUM(O90:O93)</f>
        <v>0</v>
      </c>
      <c r="P94" s="33" t="str">
        <f>SUM(P90:P93)</f>
        <v>0</v>
      </c>
    </row>
    <row r="95" spans="1:16">
      <c r="A95" s="18"/>
      <c r="B95" s="12"/>
      <c r="C95" s="24"/>
      <c r="D95" s="12"/>
      <c r="E95" s="12"/>
      <c r="F95" s="12"/>
      <c r="G95" s="12"/>
      <c r="H95" s="32"/>
      <c r="I95" s="12"/>
      <c r="J95" s="24"/>
      <c r="K95" s="12"/>
      <c r="L95" s="32"/>
      <c r="M95" s="12"/>
      <c r="N95" s="24"/>
      <c r="O95" s="12"/>
      <c r="P95" s="32"/>
    </row>
    <row r="96" spans="1:16">
      <c r="A96" s="19" t="s">
        <v>64</v>
      </c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20" t="s">
        <v>65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66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33" t="str">
        <f>SUM(H97:H98)</f>
        <v>0</v>
      </c>
      <c r="I99" s="12"/>
      <c r="J99" s="25" t="str">
        <f>SUM(J97:J98)</f>
        <v>0</v>
      </c>
      <c r="K99" s="15" t="str">
        <f>SUM(K97:K98)</f>
        <v>0</v>
      </c>
      <c r="L99" s="33" t="str">
        <f>SUM(L97:L98)</f>
        <v>0</v>
      </c>
      <c r="M99" s="12"/>
      <c r="N99" s="25" t="str">
        <f>SUM(N97:N98)</f>
        <v>0</v>
      </c>
      <c r="O99" s="15" t="str">
        <f>SUM(O97:O98)</f>
        <v>0</v>
      </c>
      <c r="P99" s="33" t="str">
        <f>SUM(P97:P98)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19" t="s">
        <v>67</v>
      </c>
      <c r="B101" s="12"/>
      <c r="C101" s="24"/>
      <c r="D101" s="12"/>
      <c r="E101" s="12"/>
      <c r="F101" s="12"/>
      <c r="G101" s="12"/>
      <c r="H101" s="32"/>
      <c r="I101" s="12"/>
      <c r="J101" s="24"/>
      <c r="K101" s="12"/>
      <c r="L101" s="32"/>
      <c r="M101" s="12"/>
      <c r="N101" s="24"/>
      <c r="O101" s="12"/>
      <c r="P101" s="32"/>
    </row>
    <row r="102" spans="1:16">
      <c r="A102" s="20" t="s">
        <v>45</v>
      </c>
      <c r="B102" s="12"/>
      <c r="C102" s="26">
        <v>318589</v>
      </c>
      <c r="D102" s="14">
        <v>229091</v>
      </c>
      <c r="E102" s="14">
        <v>54854</v>
      </c>
      <c r="F102" s="14"/>
      <c r="G102" s="14">
        <v>12121</v>
      </c>
      <c r="H102" s="34">
        <v>614655</v>
      </c>
      <c r="I102" s="12"/>
      <c r="J102" s="26">
        <v>1279083</v>
      </c>
      <c r="K102" s="14"/>
      <c r="L102" s="34">
        <v>1279083</v>
      </c>
      <c r="M102" s="12"/>
      <c r="N102" s="26">
        <v>1893738</v>
      </c>
      <c r="O102" s="14">
        <v>629360</v>
      </c>
      <c r="P102" s="34">
        <v>2523098</v>
      </c>
    </row>
    <row r="103" spans="1:16">
      <c r="A103" s="20" t="s">
        <v>46</v>
      </c>
      <c r="B103" s="12"/>
      <c r="C103" s="26">
        <v>334799</v>
      </c>
      <c r="D103" s="14">
        <v>176698</v>
      </c>
      <c r="E103" s="14">
        <v>24529</v>
      </c>
      <c r="F103" s="14"/>
      <c r="G103" s="14">
        <v>18362</v>
      </c>
      <c r="H103" s="34">
        <v>554388</v>
      </c>
      <c r="I103" s="12"/>
      <c r="J103" s="26">
        <v>1476772</v>
      </c>
      <c r="K103" s="14"/>
      <c r="L103" s="34">
        <v>1476772</v>
      </c>
      <c r="M103" s="12"/>
      <c r="N103" s="26">
        <v>2031160</v>
      </c>
      <c r="O103" s="14">
        <v>213314</v>
      </c>
      <c r="P103" s="34">
        <v>2244474</v>
      </c>
    </row>
    <row r="104" spans="1:16">
      <c r="A104" s="20" t="s">
        <v>47</v>
      </c>
      <c r="B104" s="12"/>
      <c r="C104" s="26">
        <v>422216</v>
      </c>
      <c r="D104" s="14">
        <v>218444</v>
      </c>
      <c r="E104" s="14">
        <v>36793</v>
      </c>
      <c r="F104" s="14"/>
      <c r="G104" s="14">
        <v>26903</v>
      </c>
      <c r="H104" s="34">
        <v>704356</v>
      </c>
      <c r="I104" s="12"/>
      <c r="J104" s="26">
        <v>1604140</v>
      </c>
      <c r="K104" s="14"/>
      <c r="L104" s="34">
        <v>1604140</v>
      </c>
      <c r="M104" s="12"/>
      <c r="N104" s="26">
        <v>2308496</v>
      </c>
      <c r="O104" s="14">
        <v>165613</v>
      </c>
      <c r="P104" s="34">
        <v>2474109</v>
      </c>
    </row>
    <row r="105" spans="1:16">
      <c r="A105" s="20" t="s">
        <v>48</v>
      </c>
      <c r="B105" s="12"/>
      <c r="C105" s="26">
        <v>358601</v>
      </c>
      <c r="D105" s="14">
        <v>166584</v>
      </c>
      <c r="E105" s="14">
        <v>49057</v>
      </c>
      <c r="F105" s="14"/>
      <c r="G105" s="14">
        <v>29788</v>
      </c>
      <c r="H105" s="34">
        <v>604030</v>
      </c>
      <c r="I105" s="12"/>
      <c r="J105" s="26">
        <v>1226827</v>
      </c>
      <c r="K105" s="14"/>
      <c r="L105" s="34">
        <v>1226827</v>
      </c>
      <c r="M105" s="12"/>
      <c r="N105" s="26">
        <v>1830857</v>
      </c>
      <c r="O105" s="14">
        <v>278639</v>
      </c>
      <c r="P105" s="34">
        <v>2109496</v>
      </c>
    </row>
    <row r="106" spans="1:16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33" t="str">
        <f>SUM(H102:H105)</f>
        <v>0</v>
      </c>
      <c r="I106" s="12"/>
      <c r="J106" s="25" t="str">
        <f>SUM(J102:J105)</f>
        <v>0</v>
      </c>
      <c r="K106" s="15" t="str">
        <f>SUM(K102:K105)</f>
        <v>0</v>
      </c>
      <c r="L106" s="33" t="str">
        <f>SUM(L102:L105)</f>
        <v>0</v>
      </c>
      <c r="M106" s="12"/>
      <c r="N106" s="25" t="str">
        <f>SUM(N102:N105)</f>
        <v>0</v>
      </c>
      <c r="O106" s="15" t="str">
        <f>SUM(O102:O105)</f>
        <v>0</v>
      </c>
      <c r="P106" s="33" t="str">
        <f>SUM(P102:P105)</f>
        <v>0</v>
      </c>
    </row>
    <row r="107" spans="1:16">
      <c r="A107" s="18"/>
      <c r="B107" s="12"/>
      <c r="C107" s="24"/>
      <c r="D107" s="12"/>
      <c r="E107" s="12"/>
      <c r="F107" s="12"/>
      <c r="G107" s="12"/>
      <c r="H107" s="32"/>
      <c r="I107" s="12"/>
      <c r="J107" s="24"/>
      <c r="K107" s="12"/>
      <c r="L107" s="32"/>
      <c r="M107" s="12"/>
      <c r="N107" s="24"/>
      <c r="O107" s="12"/>
      <c r="P107" s="32"/>
    </row>
    <row r="108" spans="1:16">
      <c r="A108" s="19" t="s">
        <v>68</v>
      </c>
      <c r="B108" s="12"/>
      <c r="C108" s="24"/>
      <c r="D108" s="12"/>
      <c r="E108" s="12"/>
      <c r="F108" s="12"/>
      <c r="G108" s="12"/>
      <c r="H108" s="32"/>
      <c r="I108" s="12"/>
      <c r="J108" s="24"/>
      <c r="K108" s="12"/>
      <c r="L108" s="32"/>
      <c r="M108" s="12"/>
      <c r="N108" s="24"/>
      <c r="O108" s="12"/>
      <c r="P108" s="32"/>
    </row>
    <row r="109" spans="1:16">
      <c r="A109" s="20" t="s">
        <v>65</v>
      </c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20" t="s">
        <v>66</v>
      </c>
      <c r="B110" s="12"/>
      <c r="C110" s="24"/>
      <c r="D110" s="12"/>
      <c r="E110" s="12"/>
      <c r="F110" s="12"/>
      <c r="G110" s="12"/>
      <c r="H110" s="32"/>
      <c r="I110" s="12"/>
      <c r="J110" s="24"/>
      <c r="K110" s="12"/>
      <c r="L110" s="32"/>
      <c r="M110" s="12"/>
      <c r="N110" s="24"/>
      <c r="O110" s="12"/>
      <c r="P110" s="32"/>
    </row>
    <row r="111" spans="1:16">
      <c r="A111" s="20" t="s">
        <v>69</v>
      </c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20" t="s">
        <v>70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33" t="str">
        <f>SUM(H109:H112)</f>
        <v>0</v>
      </c>
      <c r="I113" s="12"/>
      <c r="J113" s="25" t="str">
        <f>SUM(J109:J112)</f>
        <v>0</v>
      </c>
      <c r="K113" s="15" t="str">
        <f>SUM(K109:K112)</f>
        <v>0</v>
      </c>
      <c r="L113" s="33" t="str">
        <f>SUM(L109:L112)</f>
        <v>0</v>
      </c>
      <c r="M113" s="12"/>
      <c r="N113" s="25" t="str">
        <f>SUM(N109:N112)</f>
        <v>0</v>
      </c>
      <c r="O113" s="15" t="str">
        <f>SUM(O109:O112)</f>
        <v>0</v>
      </c>
      <c r="P113" s="33" t="str">
        <f>SUM(P109:P112)</f>
        <v>0</v>
      </c>
    </row>
    <row r="114" spans="1:16">
      <c r="A114" s="18"/>
      <c r="B114" s="12"/>
      <c r="C114" s="24"/>
      <c r="D114" s="12"/>
      <c r="E114" s="12"/>
      <c r="F114" s="12"/>
      <c r="G114" s="12"/>
      <c r="H114" s="32"/>
      <c r="I114" s="12"/>
      <c r="J114" s="24"/>
      <c r="K114" s="12"/>
      <c r="L114" s="32"/>
      <c r="M114" s="12"/>
      <c r="N114" s="24"/>
      <c r="O114" s="12"/>
      <c r="P114" s="32"/>
    </row>
    <row r="115" spans="1:16">
      <c r="A115" s="19" t="s">
        <v>71</v>
      </c>
      <c r="B115" s="12"/>
      <c r="C115" s="24"/>
      <c r="D115" s="12"/>
      <c r="E115" s="12"/>
      <c r="F115" s="12"/>
      <c r="G115" s="12"/>
      <c r="H115" s="32"/>
      <c r="I115" s="12"/>
      <c r="J115" s="24"/>
      <c r="K115" s="12"/>
      <c r="L115" s="32"/>
      <c r="M115" s="12"/>
      <c r="N115" s="24"/>
      <c r="O115" s="12"/>
      <c r="P115" s="32"/>
    </row>
    <row r="116" spans="1:16">
      <c r="A116" s="20" t="s">
        <v>45</v>
      </c>
      <c r="B116" s="12"/>
      <c r="C116" s="26">
        <v>592686</v>
      </c>
      <c r="D116" s="14">
        <v>410961</v>
      </c>
      <c r="E116" s="14">
        <v>0</v>
      </c>
      <c r="F116" s="14">
        <v>0</v>
      </c>
      <c r="G116" s="14">
        <v>0</v>
      </c>
      <c r="H116" s="34">
        <v>1003647</v>
      </c>
      <c r="I116" s="12"/>
      <c r="J116" s="26">
        <v>0</v>
      </c>
      <c r="K116" s="14">
        <v>3463849</v>
      </c>
      <c r="L116" s="34">
        <v>3463849</v>
      </c>
      <c r="M116" s="12"/>
      <c r="N116" s="26">
        <v>4467496</v>
      </c>
      <c r="O116" s="14">
        <v>-1199468</v>
      </c>
      <c r="P116" s="34">
        <v>3268028</v>
      </c>
    </row>
    <row r="117" spans="1:16">
      <c r="A117" s="20" t="s">
        <v>46</v>
      </c>
      <c r="B117" s="12"/>
      <c r="C117" s="26">
        <v>636402</v>
      </c>
      <c r="D117" s="14">
        <v>572642</v>
      </c>
      <c r="E117" s="14">
        <v>0</v>
      </c>
      <c r="F117" s="14">
        <v>0</v>
      </c>
      <c r="G117" s="14">
        <v>0</v>
      </c>
      <c r="H117" s="34">
        <v>1209044</v>
      </c>
      <c r="I117" s="12"/>
      <c r="J117" s="26">
        <v>0</v>
      </c>
      <c r="K117" s="14">
        <v>3515020</v>
      </c>
      <c r="L117" s="34">
        <v>3515020</v>
      </c>
      <c r="M117" s="12"/>
      <c r="N117" s="26">
        <v>4724064</v>
      </c>
      <c r="O117" s="14">
        <v>-1563255</v>
      </c>
      <c r="P117" s="34">
        <v>3160809</v>
      </c>
    </row>
    <row r="118" spans="1:16">
      <c r="A118" s="20" t="s">
        <v>47</v>
      </c>
      <c r="B118" s="12"/>
      <c r="C118" s="26">
        <v>663776</v>
      </c>
      <c r="D118" s="14">
        <v>418884</v>
      </c>
      <c r="E118" s="14">
        <v>0</v>
      </c>
      <c r="F118" s="14">
        <v>0</v>
      </c>
      <c r="G118" s="14">
        <v>0</v>
      </c>
      <c r="H118" s="34">
        <v>1082660</v>
      </c>
      <c r="I118" s="12"/>
      <c r="J118" s="26">
        <v>0</v>
      </c>
      <c r="K118" s="14">
        <v>3566191</v>
      </c>
      <c r="L118" s="34">
        <v>3566191</v>
      </c>
      <c r="M118" s="12"/>
      <c r="N118" s="26">
        <v>4648851</v>
      </c>
      <c r="O118" s="14">
        <v>64846</v>
      </c>
      <c r="P118" s="34">
        <v>4713697</v>
      </c>
    </row>
    <row r="119" spans="1:16">
      <c r="A119" s="20" t="s">
        <v>48</v>
      </c>
      <c r="B119" s="12"/>
      <c r="C119" s="26">
        <v>883912</v>
      </c>
      <c r="D119" s="14">
        <v>661396</v>
      </c>
      <c r="E119" s="14">
        <v>0</v>
      </c>
      <c r="F119" s="14">
        <v>0</v>
      </c>
      <c r="G119" s="14">
        <v>0</v>
      </c>
      <c r="H119" s="34">
        <v>1545308</v>
      </c>
      <c r="I119" s="12"/>
      <c r="J119" s="26">
        <v>0</v>
      </c>
      <c r="K119" s="14">
        <v>3617362</v>
      </c>
      <c r="L119" s="34">
        <v>3617362</v>
      </c>
      <c r="M119" s="12"/>
      <c r="N119" s="26">
        <v>5162670</v>
      </c>
      <c r="O119" s="14">
        <v>616240</v>
      </c>
      <c r="P119" s="34">
        <v>5778910</v>
      </c>
    </row>
    <row r="120" spans="1:16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33" t="str">
        <f>SUM(H116:H119)</f>
        <v>0</v>
      </c>
      <c r="I120" s="12"/>
      <c r="J120" s="25" t="str">
        <f>SUM(J116:J119)</f>
        <v>0</v>
      </c>
      <c r="K120" s="15" t="str">
        <f>SUM(K116:K119)</f>
        <v>0</v>
      </c>
      <c r="L120" s="33" t="str">
        <f>SUM(L116:L119)</f>
        <v>0</v>
      </c>
      <c r="M120" s="12"/>
      <c r="N120" s="25" t="str">
        <f>SUM(N116:N119)</f>
        <v>0</v>
      </c>
      <c r="O120" s="15" t="str">
        <f>SUM(O116:O119)</f>
        <v>0</v>
      </c>
      <c r="P120" s="33" t="str">
        <f>SUM(P116:P119)</f>
        <v>0</v>
      </c>
    </row>
    <row r="121" spans="1:16">
      <c r="A121" s="18"/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19" t="s">
        <v>72</v>
      </c>
      <c r="B122" s="12"/>
      <c r="C122" s="24"/>
      <c r="D122" s="12"/>
      <c r="E122" s="12"/>
      <c r="F122" s="12"/>
      <c r="G122" s="12"/>
      <c r="H122" s="32"/>
      <c r="I122" s="12"/>
      <c r="J122" s="24"/>
      <c r="K122" s="12"/>
      <c r="L122" s="32"/>
      <c r="M122" s="12"/>
      <c r="N122" s="24"/>
      <c r="O122" s="12"/>
      <c r="P122" s="32"/>
    </row>
    <row r="123" spans="1:16">
      <c r="A123" s="20" t="s">
        <v>48</v>
      </c>
      <c r="B123" s="12"/>
      <c r="C123" s="26">
        <v>6449880</v>
      </c>
      <c r="D123" s="14">
        <v>1151855</v>
      </c>
      <c r="E123" s="14">
        <v>0</v>
      </c>
      <c r="F123" s="14">
        <v>0</v>
      </c>
      <c r="G123" s="14">
        <v>0</v>
      </c>
      <c r="H123" s="34">
        <v>7601735</v>
      </c>
      <c r="I123" s="12"/>
      <c r="J123" s="26">
        <v>0</v>
      </c>
      <c r="K123" s="14">
        <v>73795</v>
      </c>
      <c r="L123" s="34">
        <v>73795</v>
      </c>
      <c r="M123" s="12"/>
      <c r="N123" s="26">
        <v>7675530</v>
      </c>
      <c r="O123" s="14">
        <v>1639542</v>
      </c>
      <c r="P123" s="34">
        <v>9315072</v>
      </c>
    </row>
    <row r="124" spans="1:16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33" t="str">
        <f>SUM(H123:H123)</f>
        <v>0</v>
      </c>
      <c r="I124" s="12"/>
      <c r="J124" s="25" t="str">
        <f>SUM(J123:J123)</f>
        <v>0</v>
      </c>
      <c r="K124" s="15" t="str">
        <f>SUM(K123:K123)</f>
        <v>0</v>
      </c>
      <c r="L124" s="33" t="str">
        <f>SUM(L123:L123)</f>
        <v>0</v>
      </c>
      <c r="M124" s="12"/>
      <c r="N124" s="25" t="str">
        <f>SUM(N123:N123)</f>
        <v>0</v>
      </c>
      <c r="O124" s="15" t="str">
        <f>SUM(O123:O123)</f>
        <v>0</v>
      </c>
      <c r="P124" s="33" t="str">
        <f>SUM(P123:P123)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73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55</v>
      </c>
      <c r="B127" s="12"/>
      <c r="C127" s="24"/>
      <c r="D127" s="12"/>
      <c r="E127" s="12"/>
      <c r="F127" s="12"/>
      <c r="G127" s="12"/>
      <c r="H127" s="32"/>
      <c r="I127" s="12"/>
      <c r="J127" s="24"/>
      <c r="K127" s="12"/>
      <c r="L127" s="32"/>
      <c r="M127" s="12"/>
      <c r="N127" s="24"/>
      <c r="O127" s="12"/>
      <c r="P127" s="32"/>
    </row>
    <row r="128" spans="1:16">
      <c r="A128" s="20" t="s">
        <v>51</v>
      </c>
      <c r="B128" s="12"/>
      <c r="C128" s="24"/>
      <c r="D128" s="12"/>
      <c r="E128" s="12"/>
      <c r="F128" s="12"/>
      <c r="G128" s="12"/>
      <c r="H128" s="32"/>
      <c r="I128" s="12"/>
      <c r="J128" s="24"/>
      <c r="K128" s="12"/>
      <c r="L128" s="32"/>
      <c r="M128" s="12"/>
      <c r="N128" s="24"/>
      <c r="O128" s="12"/>
      <c r="P128" s="32"/>
    </row>
    <row r="129" spans="1:16">
      <c r="A129" s="20" t="s">
        <v>52</v>
      </c>
      <c r="B129" s="12"/>
      <c r="C129" s="24"/>
      <c r="D129" s="12"/>
      <c r="E129" s="12"/>
      <c r="F129" s="12"/>
      <c r="G129" s="12"/>
      <c r="H129" s="32"/>
      <c r="I129" s="12"/>
      <c r="J129" s="24"/>
      <c r="K129" s="12"/>
      <c r="L129" s="32"/>
      <c r="M129" s="12"/>
      <c r="N129" s="24"/>
      <c r="O129" s="12"/>
      <c r="P129" s="32"/>
    </row>
    <row r="130" spans="1:16">
      <c r="A130" s="20" t="s">
        <v>53</v>
      </c>
      <c r="B130" s="12"/>
      <c r="C130" s="24"/>
      <c r="D130" s="12"/>
      <c r="E130" s="12"/>
      <c r="F130" s="12"/>
      <c r="G130" s="12"/>
      <c r="H130" s="32"/>
      <c r="I130" s="12"/>
      <c r="J130" s="24"/>
      <c r="K130" s="12"/>
      <c r="L130" s="32"/>
      <c r="M130" s="12"/>
      <c r="N130" s="24"/>
      <c r="O130" s="12"/>
      <c r="P130" s="32"/>
    </row>
    <row r="131" spans="1:16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3" t="str">
        <f>SUM(H127:H130)</f>
        <v>0</v>
      </c>
      <c r="I131" s="12"/>
      <c r="J131" s="25" t="str">
        <f>SUM(J127:J130)</f>
        <v>0</v>
      </c>
      <c r="K131" s="15" t="str">
        <f>SUM(K127:K130)</f>
        <v>0</v>
      </c>
      <c r="L131" s="33" t="str">
        <f>SUM(L127:L130)</f>
        <v>0</v>
      </c>
      <c r="M131" s="12"/>
      <c r="N131" s="25" t="str">
        <f>SUM(N127:N130)</f>
        <v>0</v>
      </c>
      <c r="O131" s="15" t="str">
        <f>SUM(O127:O130)</f>
        <v>0</v>
      </c>
      <c r="P131" s="33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45</v>
      </c>
      <c r="B134" s="12"/>
      <c r="C134" s="26">
        <v>568851</v>
      </c>
      <c r="D134" s="14">
        <v>386273</v>
      </c>
      <c r="E134" s="14"/>
      <c r="F134" s="14">
        <v>-3563772</v>
      </c>
      <c r="G134" s="14">
        <v>-298724</v>
      </c>
      <c r="H134" s="34">
        <v>-2907372</v>
      </c>
      <c r="I134" s="12"/>
      <c r="J134" s="26">
        <v>129326</v>
      </c>
      <c r="K134" s="14"/>
      <c r="L134" s="34">
        <v>129326</v>
      </c>
      <c r="M134" s="12"/>
      <c r="N134" s="26">
        <v>-2778046</v>
      </c>
      <c r="O134" s="14">
        <v>38394322</v>
      </c>
      <c r="P134" s="34">
        <v>35616276</v>
      </c>
    </row>
    <row r="135" spans="1:16">
      <c r="A135" s="20" t="s">
        <v>46</v>
      </c>
      <c r="B135" s="12"/>
      <c r="C135" s="26">
        <v>578190</v>
      </c>
      <c r="D135" s="14">
        <v>560591</v>
      </c>
      <c r="E135" s="14"/>
      <c r="F135" s="14">
        <v>-3463887</v>
      </c>
      <c r="G135" s="14">
        <v>-291976</v>
      </c>
      <c r="H135" s="34">
        <v>-2617082</v>
      </c>
      <c r="I135" s="12"/>
      <c r="J135" s="26">
        <v>119160</v>
      </c>
      <c r="K135" s="14"/>
      <c r="L135" s="34">
        <v>119160</v>
      </c>
      <c r="M135" s="12"/>
      <c r="N135" s="26">
        <v>-2497922</v>
      </c>
      <c r="O135" s="14">
        <v>38638448</v>
      </c>
      <c r="P135" s="34">
        <v>36140526</v>
      </c>
    </row>
    <row r="136" spans="1:16">
      <c r="A136" s="20" t="s">
        <v>47</v>
      </c>
      <c r="B136" s="12"/>
      <c r="C136" s="26">
        <v>597536</v>
      </c>
      <c r="D136" s="14">
        <v>444628</v>
      </c>
      <c r="E136" s="14"/>
      <c r="F136" s="14">
        <v>-3962463</v>
      </c>
      <c r="G136" s="14">
        <v>-195674</v>
      </c>
      <c r="H136" s="34">
        <v>-3115973</v>
      </c>
      <c r="I136" s="12"/>
      <c r="J136" s="26">
        <v>108839</v>
      </c>
      <c r="K136" s="14"/>
      <c r="L136" s="34">
        <v>108839</v>
      </c>
      <c r="M136" s="12"/>
      <c r="N136" s="26">
        <v>-3007134</v>
      </c>
      <c r="O136" s="14">
        <v>39644041</v>
      </c>
      <c r="P136" s="34">
        <v>36636907</v>
      </c>
    </row>
    <row r="137" spans="1:16">
      <c r="A137" s="20" t="s">
        <v>48</v>
      </c>
      <c r="B137" s="12"/>
      <c r="C137" s="26">
        <v>598546</v>
      </c>
      <c r="D137" s="14">
        <v>630543</v>
      </c>
      <c r="E137" s="14"/>
      <c r="F137" s="14">
        <v>-4429951</v>
      </c>
      <c r="G137" s="14">
        <v>-165401</v>
      </c>
      <c r="H137" s="34">
        <v>-3366263</v>
      </c>
      <c r="I137" s="12"/>
      <c r="J137" s="26">
        <v>98361</v>
      </c>
      <c r="K137" s="14"/>
      <c r="L137" s="34">
        <v>98361</v>
      </c>
      <c r="M137" s="12"/>
      <c r="N137" s="26">
        <v>-3267902</v>
      </c>
      <c r="O137" s="14">
        <v>39287901</v>
      </c>
      <c r="P137" s="34">
        <v>36019999</v>
      </c>
    </row>
    <row r="138" spans="1:16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33" t="str">
        <f>SUM(H134:H137)</f>
        <v>0</v>
      </c>
      <c r="I138" s="12"/>
      <c r="J138" s="25" t="str">
        <f>SUM(J134:J137)</f>
        <v>0</v>
      </c>
      <c r="K138" s="15" t="str">
        <f>SUM(K134:K137)</f>
        <v>0</v>
      </c>
      <c r="L138" s="33" t="str">
        <f>SUM(L134:L137)</f>
        <v>0</v>
      </c>
      <c r="M138" s="12"/>
      <c r="N138" s="25" t="str">
        <f>SUM(N134:N137)</f>
        <v>0</v>
      </c>
      <c r="O138" s="15" t="str">
        <f>SUM(O134:O137)</f>
        <v>0</v>
      </c>
      <c r="P138" s="33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19" t="s">
        <v>75</v>
      </c>
      <c r="B140" s="12"/>
      <c r="C140" s="24"/>
      <c r="D140" s="12"/>
      <c r="E140" s="12"/>
      <c r="F140" s="12"/>
      <c r="G140" s="12"/>
      <c r="H140" s="32"/>
      <c r="I140" s="12"/>
      <c r="J140" s="24"/>
      <c r="K140" s="12"/>
      <c r="L140" s="32"/>
      <c r="M140" s="12"/>
      <c r="N140" s="24"/>
      <c r="O140" s="12"/>
      <c r="P140" s="32"/>
    </row>
    <row r="141" spans="1:16">
      <c r="A141" s="20" t="s">
        <v>45</v>
      </c>
      <c r="B141" s="12"/>
      <c r="C141" s="26"/>
      <c r="D141" s="14"/>
      <c r="E141" s="14"/>
      <c r="F141" s="14"/>
      <c r="G141" s="14"/>
      <c r="H141" s="34"/>
      <c r="I141" s="12"/>
      <c r="J141" s="26"/>
      <c r="K141" s="14"/>
      <c r="L141" s="34"/>
      <c r="M141" s="12"/>
      <c r="N141" s="26"/>
      <c r="O141" s="14"/>
      <c r="P141" s="34"/>
    </row>
    <row r="142" spans="1:16">
      <c r="A142" s="20" t="s">
        <v>46</v>
      </c>
      <c r="B142" s="12"/>
      <c r="C142" s="26"/>
      <c r="D142" s="14"/>
      <c r="E142" s="14"/>
      <c r="F142" s="14"/>
      <c r="G142" s="14"/>
      <c r="H142" s="34"/>
      <c r="I142" s="12"/>
      <c r="J142" s="26"/>
      <c r="K142" s="14"/>
      <c r="L142" s="34"/>
      <c r="M142" s="12"/>
      <c r="N142" s="26"/>
      <c r="O142" s="14"/>
      <c r="P142" s="34"/>
    </row>
    <row r="143" spans="1:16">
      <c r="A143" s="20" t="s">
        <v>47</v>
      </c>
      <c r="B143" s="12"/>
      <c r="C143" s="26"/>
      <c r="D143" s="14"/>
      <c r="E143" s="14"/>
      <c r="F143" s="14"/>
      <c r="G143" s="14"/>
      <c r="H143" s="34"/>
      <c r="I143" s="12"/>
      <c r="J143" s="26"/>
      <c r="K143" s="14"/>
      <c r="L143" s="34"/>
      <c r="M143" s="12"/>
      <c r="N143" s="26"/>
      <c r="O143" s="14"/>
      <c r="P143" s="34"/>
    </row>
    <row r="144" spans="1:16">
      <c r="A144" s="20" t="s">
        <v>48</v>
      </c>
      <c r="B144" s="12"/>
      <c r="C144" s="26"/>
      <c r="D144" s="14"/>
      <c r="E144" s="14"/>
      <c r="F144" s="14"/>
      <c r="G144" s="14"/>
      <c r="H144" s="34"/>
      <c r="I144" s="12"/>
      <c r="J144" s="26"/>
      <c r="K144" s="14"/>
      <c r="L144" s="34"/>
      <c r="M144" s="12"/>
      <c r="N144" s="26"/>
      <c r="O144" s="14"/>
      <c r="P144" s="34"/>
    </row>
    <row r="145" spans="1:16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33" t="str">
        <f>SUM(H141:H144)</f>
        <v>0</v>
      </c>
      <c r="I145" s="12"/>
      <c r="J145" s="25" t="str">
        <f>SUM(J141:J144)</f>
        <v>0</v>
      </c>
      <c r="K145" s="15" t="str">
        <f>SUM(K141:K144)</f>
        <v>0</v>
      </c>
      <c r="L145" s="33" t="str">
        <f>SUM(L141:L144)</f>
        <v>0</v>
      </c>
      <c r="M145" s="12"/>
      <c r="N145" s="25" t="str">
        <f>SUM(N141:N144)</f>
        <v>0</v>
      </c>
      <c r="O145" s="15" t="str">
        <f>SUM(O141:O144)</f>
        <v>0</v>
      </c>
      <c r="P145" s="33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32"/>
      <c r="I146" s="12"/>
      <c r="J146" s="24"/>
      <c r="K146" s="12"/>
      <c r="L146" s="32"/>
      <c r="M146" s="12"/>
      <c r="N146" s="24"/>
      <c r="O146" s="12"/>
      <c r="P146" s="32"/>
    </row>
    <row r="147" spans="1:16">
      <c r="A147" s="19" t="s">
        <v>76</v>
      </c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20" t="s">
        <v>45</v>
      </c>
      <c r="B148" s="12"/>
      <c r="C148" s="26">
        <v>110616</v>
      </c>
      <c r="D148" s="14">
        <v>278066</v>
      </c>
      <c r="E148" s="14"/>
      <c r="F148" s="14"/>
      <c r="G148" s="14"/>
      <c r="H148" s="34">
        <v>388682</v>
      </c>
      <c r="I148" s="12"/>
      <c r="J148" s="26">
        <v>-11888480</v>
      </c>
      <c r="K148" s="14"/>
      <c r="L148" s="34">
        <v>-11888480</v>
      </c>
      <c r="M148" s="12"/>
      <c r="N148" s="26">
        <v>-11499798</v>
      </c>
      <c r="O148" s="14">
        <v>16821936</v>
      </c>
      <c r="P148" s="34">
        <v>5322138</v>
      </c>
    </row>
    <row r="149" spans="1:16">
      <c r="A149" s="20" t="s">
        <v>46</v>
      </c>
      <c r="B149" s="12"/>
      <c r="C149" s="26">
        <v>96824</v>
      </c>
      <c r="D149" s="14">
        <v>229232</v>
      </c>
      <c r="E149" s="14"/>
      <c r="F149" s="14"/>
      <c r="G149" s="14"/>
      <c r="H149" s="34">
        <v>326056</v>
      </c>
      <c r="I149" s="12"/>
      <c r="J149" s="26">
        <v>-12068280</v>
      </c>
      <c r="K149" s="14"/>
      <c r="L149" s="34">
        <v>-12068280</v>
      </c>
      <c r="M149" s="12"/>
      <c r="N149" s="26">
        <v>-11742224</v>
      </c>
      <c r="O149" s="14">
        <v>17055543</v>
      </c>
      <c r="P149" s="34">
        <v>5313319</v>
      </c>
    </row>
    <row r="150" spans="1:16">
      <c r="A150" s="20" t="s">
        <v>47</v>
      </c>
      <c r="B150" s="12"/>
      <c r="C150" s="26">
        <v>102405</v>
      </c>
      <c r="D150" s="14">
        <v>301568</v>
      </c>
      <c r="E150" s="14"/>
      <c r="F150" s="14"/>
      <c r="G150" s="14"/>
      <c r="H150" s="34">
        <v>403973</v>
      </c>
      <c r="I150" s="12"/>
      <c r="J150" s="26">
        <v>-12611883</v>
      </c>
      <c r="K150" s="14"/>
      <c r="L150" s="34">
        <v>-12611883</v>
      </c>
      <c r="M150" s="12"/>
      <c r="N150" s="26">
        <v>-12207910</v>
      </c>
      <c r="O150" s="14">
        <v>17667885</v>
      </c>
      <c r="P150" s="34">
        <v>5459975</v>
      </c>
    </row>
    <row r="151" spans="1:16">
      <c r="A151" s="20" t="s">
        <v>48</v>
      </c>
      <c r="B151" s="12"/>
      <c r="C151" s="26">
        <v>86703</v>
      </c>
      <c r="D151" s="14">
        <v>231683</v>
      </c>
      <c r="E151" s="14"/>
      <c r="F151" s="14"/>
      <c r="G151" s="14"/>
      <c r="H151" s="34">
        <v>318386</v>
      </c>
      <c r="I151" s="12"/>
      <c r="J151" s="26">
        <v>-12851912</v>
      </c>
      <c r="K151" s="14"/>
      <c r="L151" s="34">
        <v>-12851912</v>
      </c>
      <c r="M151" s="12"/>
      <c r="N151" s="26">
        <v>-12533526</v>
      </c>
      <c r="O151" s="14">
        <v>17884646</v>
      </c>
      <c r="P151" s="34">
        <v>5351120</v>
      </c>
    </row>
    <row r="152" spans="1:16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33" t="str">
        <f>SUM(H148:H151)</f>
        <v>0</v>
      </c>
      <c r="I152" s="12"/>
      <c r="J152" s="25" t="str">
        <f>SUM(J148:J151)</f>
        <v>0</v>
      </c>
      <c r="K152" s="15" t="str">
        <f>SUM(K148:K151)</f>
        <v>0</v>
      </c>
      <c r="L152" s="33" t="str">
        <f>SUM(L148:L151)</f>
        <v>0</v>
      </c>
      <c r="M152" s="12"/>
      <c r="N152" s="25" t="str">
        <f>SUM(N148:N151)</f>
        <v>0</v>
      </c>
      <c r="O152" s="15" t="str">
        <f>SUM(O148:O151)</f>
        <v>0</v>
      </c>
      <c r="P152" s="33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32"/>
      <c r="I153" s="12"/>
      <c r="J153" s="24"/>
      <c r="K153" s="12"/>
      <c r="L153" s="32"/>
      <c r="M153" s="12"/>
      <c r="N153" s="24"/>
      <c r="O153" s="12"/>
      <c r="P153" s="32"/>
    </row>
    <row r="154" spans="1:16">
      <c r="A154" s="19" t="s">
        <v>77</v>
      </c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20" t="s">
        <v>45</v>
      </c>
      <c r="B155" s="12"/>
      <c r="C155" s="26">
        <v>387661</v>
      </c>
      <c r="D155" s="14">
        <v>894715</v>
      </c>
      <c r="E155" s="14">
        <v>0</v>
      </c>
      <c r="F155" s="14">
        <v>0</v>
      </c>
      <c r="G155" s="14">
        <v>0</v>
      </c>
      <c r="H155" s="34">
        <v>1282376</v>
      </c>
      <c r="I155" s="12"/>
      <c r="J155" s="26">
        <v>0</v>
      </c>
      <c r="K155" s="14">
        <v>-7808106</v>
      </c>
      <c r="L155" s="34">
        <v>-7808106</v>
      </c>
      <c r="M155" s="12"/>
      <c r="N155" s="26">
        <v>-6525730</v>
      </c>
      <c r="O155" s="14">
        <v>29764220</v>
      </c>
      <c r="P155" s="34">
        <v>23238490</v>
      </c>
    </row>
    <row r="156" spans="1:16">
      <c r="A156" s="20" t="s">
        <v>46</v>
      </c>
      <c r="B156" s="12"/>
      <c r="C156" s="26">
        <v>368433</v>
      </c>
      <c r="D156" s="14">
        <v>687651</v>
      </c>
      <c r="E156" s="14">
        <v>0</v>
      </c>
      <c r="F156" s="14">
        <v>0</v>
      </c>
      <c r="G156" s="14">
        <v>0</v>
      </c>
      <c r="H156" s="34">
        <v>1056084</v>
      </c>
      <c r="I156" s="12"/>
      <c r="J156" s="26">
        <v>0</v>
      </c>
      <c r="K156" s="14">
        <v>-7476346</v>
      </c>
      <c r="L156" s="34">
        <v>-7476346</v>
      </c>
      <c r="M156" s="12"/>
      <c r="N156" s="26">
        <v>-6420262</v>
      </c>
      <c r="O156" s="14">
        <v>30117738</v>
      </c>
      <c r="P156" s="34">
        <v>23697476</v>
      </c>
    </row>
    <row r="157" spans="1:16">
      <c r="A157" s="20" t="s">
        <v>47</v>
      </c>
      <c r="B157" s="12"/>
      <c r="C157" s="26">
        <v>413925</v>
      </c>
      <c r="D157" s="14">
        <v>948031</v>
      </c>
      <c r="E157" s="14">
        <v>0</v>
      </c>
      <c r="F157" s="14">
        <v>0</v>
      </c>
      <c r="G157" s="14">
        <v>0</v>
      </c>
      <c r="H157" s="34">
        <v>1361956</v>
      </c>
      <c r="I157" s="12"/>
      <c r="J157" s="26">
        <v>0</v>
      </c>
      <c r="K157" s="14">
        <v>-8290377</v>
      </c>
      <c r="L157" s="34">
        <v>-8290377</v>
      </c>
      <c r="M157" s="12"/>
      <c r="N157" s="26">
        <v>-6928421</v>
      </c>
      <c r="O157" s="14">
        <v>30864271</v>
      </c>
      <c r="P157" s="34">
        <v>23935850</v>
      </c>
    </row>
    <row r="158" spans="1:16">
      <c r="A158" s="20" t="s">
        <v>48</v>
      </c>
      <c r="B158" s="12"/>
      <c r="C158" s="26">
        <v>436318</v>
      </c>
      <c r="D158" s="14">
        <v>750220</v>
      </c>
      <c r="E158" s="14">
        <v>0</v>
      </c>
      <c r="F158" s="14">
        <v>0</v>
      </c>
      <c r="G158" s="14">
        <v>0</v>
      </c>
      <c r="H158" s="34">
        <v>1186538</v>
      </c>
      <c r="I158" s="12"/>
      <c r="J158" s="26">
        <v>0</v>
      </c>
      <c r="K158" s="14">
        <v>-9107446</v>
      </c>
      <c r="L158" s="34">
        <v>-9107446</v>
      </c>
      <c r="M158" s="12"/>
      <c r="N158" s="26">
        <v>-7920908</v>
      </c>
      <c r="O158" s="14">
        <v>30990918</v>
      </c>
      <c r="P158" s="34">
        <v>23070010</v>
      </c>
    </row>
    <row r="159" spans="1:16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33" t="str">
        <f>SUM(H155:H158)</f>
        <v>0</v>
      </c>
      <c r="I159" s="12"/>
      <c r="J159" s="25" t="str">
        <f>SUM(J155:J158)</f>
        <v>0</v>
      </c>
      <c r="K159" s="15" t="str">
        <f>SUM(K155:K158)</f>
        <v>0</v>
      </c>
      <c r="L159" s="33" t="str">
        <f>SUM(L155:L158)</f>
        <v>0</v>
      </c>
      <c r="M159" s="12"/>
      <c r="N159" s="25" t="str">
        <f>SUM(N155:N158)</f>
        <v>0</v>
      </c>
      <c r="O159" s="15" t="str">
        <f>SUM(O155:O158)</f>
        <v>0</v>
      </c>
      <c r="P159" s="33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32"/>
      <c r="I160" s="12"/>
      <c r="J160" s="24"/>
      <c r="K160" s="12"/>
      <c r="L160" s="32"/>
      <c r="M160" s="12"/>
      <c r="N160" s="24"/>
      <c r="O160" s="12"/>
      <c r="P160" s="32"/>
    </row>
    <row r="161" spans="1:16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35" t="str">
        <f>H11+H18+H25+H31+H38+H45+H52+H59+H66+H73+H80+H87+H94+H99+H106+H113+H120+H124+H131+H138+H145+H152+H159</f>
        <v>0</v>
      </c>
      <c r="I161" s="13"/>
      <c r="J161" s="27" t="str">
        <f>J11+J18+J25+J31+J38+J45+J52+J59+J66+J73+J80+J87+J94+J99+J106+J113+J120+J124+J131+J138+J145+J152+J159</f>
        <v>0</v>
      </c>
      <c r="K161" s="16" t="str">
        <f>K11+K18+K25+K31+K38+K45+K52+K59+K66+K73+K80+K87+K94+K99+K106+K113+K120+K124+K131+K138+K145+K152+K159</f>
        <v>0</v>
      </c>
      <c r="L161" s="35" t="str">
        <f>L11+L18+L25+L31+L38+L45+L52+L59+L66+L73+L80+L87+L94+L99+L106+L113+L120+L124+L131+L138+L145+L152+L159</f>
        <v>0</v>
      </c>
      <c r="M161" s="13"/>
      <c r="N161" s="27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35" t="str">
        <f>P11+P18+P25+P31+P38+P45+P52+P59+P66+P73+P80+P87+P94+P99+P106+P113+P120+P124+P131+P138+P145+P152+P159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79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65</v>
      </c>
      <c r="B164" s="12"/>
      <c r="C164" s="24"/>
      <c r="D164" s="12"/>
      <c r="E164" s="12"/>
      <c r="F164" s="12"/>
      <c r="G164" s="12"/>
      <c r="H164" s="32"/>
      <c r="I164" s="12"/>
      <c r="J164" s="24"/>
      <c r="K164" s="12"/>
      <c r="L164" s="32"/>
      <c r="M164" s="12"/>
      <c r="N164" s="24"/>
      <c r="O164" s="12"/>
      <c r="P164" s="32"/>
    </row>
    <row r="165" spans="1:16">
      <c r="A165" s="20" t="s">
        <v>66</v>
      </c>
      <c r="B165" s="12"/>
      <c r="C165" s="24"/>
      <c r="D165" s="12"/>
      <c r="E165" s="12"/>
      <c r="F165" s="12"/>
      <c r="G165" s="12"/>
      <c r="H165" s="32"/>
      <c r="I165" s="12"/>
      <c r="J165" s="24"/>
      <c r="K165" s="12"/>
      <c r="L165" s="32"/>
      <c r="M165" s="12"/>
      <c r="N165" s="24"/>
      <c r="O165" s="12"/>
      <c r="P165" s="32"/>
    </row>
    <row r="166" spans="1:16">
      <c r="A166" s="20" t="s">
        <v>69</v>
      </c>
      <c r="B166" s="12"/>
      <c r="C166" s="24"/>
      <c r="D166" s="12"/>
      <c r="E166" s="12"/>
      <c r="F166" s="12"/>
      <c r="G166" s="12"/>
      <c r="H166" s="32"/>
      <c r="I166" s="12"/>
      <c r="J166" s="24"/>
      <c r="K166" s="12"/>
      <c r="L166" s="32"/>
      <c r="M166" s="12"/>
      <c r="N166" s="24"/>
      <c r="O166" s="12"/>
      <c r="P166" s="32"/>
    </row>
    <row r="167" spans="1:16">
      <c r="A167" s="20" t="s">
        <v>70</v>
      </c>
      <c r="B167" s="12"/>
      <c r="C167" s="24"/>
      <c r="D167" s="12"/>
      <c r="E167" s="12"/>
      <c r="F167" s="12"/>
      <c r="G167" s="12"/>
      <c r="H167" s="32"/>
      <c r="I167" s="12"/>
      <c r="J167" s="24"/>
      <c r="K167" s="12"/>
      <c r="L167" s="32"/>
      <c r="M167" s="12"/>
      <c r="N167" s="24"/>
      <c r="O167" s="12"/>
      <c r="P167" s="32"/>
    </row>
    <row r="168" spans="1:16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3" t="str">
        <f>SUM(H164:H167)</f>
        <v>0</v>
      </c>
      <c r="I168" s="12"/>
      <c r="J168" s="25" t="str">
        <f>SUM(J164:J167)</f>
        <v>0</v>
      </c>
      <c r="K168" s="15" t="str">
        <f>SUM(K164:K167)</f>
        <v>0</v>
      </c>
      <c r="L168" s="33" t="str">
        <f>SUM(L164:L167)</f>
        <v>0</v>
      </c>
      <c r="M168" s="12"/>
      <c r="N168" s="25" t="str">
        <f>SUM(N164:N167)</f>
        <v>0</v>
      </c>
      <c r="O168" s="15" t="str">
        <f>SUM(O164:O167)</f>
        <v>0</v>
      </c>
      <c r="P168" s="33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80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45</v>
      </c>
      <c r="B171" s="12"/>
      <c r="C171" s="26"/>
      <c r="D171" s="14"/>
      <c r="E171" s="14"/>
      <c r="F171" s="14"/>
      <c r="G171" s="14"/>
      <c r="H171" s="34"/>
      <c r="I171" s="12"/>
      <c r="J171" s="26"/>
      <c r="K171" s="14"/>
      <c r="L171" s="34"/>
      <c r="M171" s="12"/>
      <c r="N171" s="26"/>
      <c r="O171" s="14"/>
      <c r="P171" s="34"/>
    </row>
    <row r="172" spans="1:16">
      <c r="A172" s="20" t="s">
        <v>46</v>
      </c>
      <c r="B172" s="12"/>
      <c r="C172" s="26"/>
      <c r="D172" s="14"/>
      <c r="E172" s="14"/>
      <c r="F172" s="14"/>
      <c r="G172" s="14"/>
      <c r="H172" s="34"/>
      <c r="I172" s="12"/>
      <c r="J172" s="26"/>
      <c r="K172" s="14"/>
      <c r="L172" s="34"/>
      <c r="M172" s="12"/>
      <c r="N172" s="26"/>
      <c r="O172" s="14"/>
      <c r="P172" s="34"/>
    </row>
    <row r="173" spans="1:16">
      <c r="A173" s="20" t="s">
        <v>47</v>
      </c>
      <c r="B173" s="12"/>
      <c r="C173" s="26"/>
      <c r="D173" s="14"/>
      <c r="E173" s="14"/>
      <c r="F173" s="14"/>
      <c r="G173" s="14"/>
      <c r="H173" s="34"/>
      <c r="I173" s="12"/>
      <c r="J173" s="26"/>
      <c r="K173" s="14"/>
      <c r="L173" s="34"/>
      <c r="M173" s="12"/>
      <c r="N173" s="26"/>
      <c r="O173" s="14"/>
      <c r="P173" s="34"/>
    </row>
    <row r="174" spans="1:16">
      <c r="A174" s="20" t="s">
        <v>48</v>
      </c>
      <c r="B174" s="12"/>
      <c r="C174" s="26"/>
      <c r="D174" s="14"/>
      <c r="E174" s="14"/>
      <c r="F174" s="14"/>
      <c r="G174" s="14"/>
      <c r="H174" s="34"/>
      <c r="I174" s="12"/>
      <c r="J174" s="26"/>
      <c r="K174" s="14"/>
      <c r="L174" s="34"/>
      <c r="M174" s="12"/>
      <c r="N174" s="26"/>
      <c r="O174" s="14"/>
      <c r="P174" s="34"/>
    </row>
    <row r="175" spans="1:16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3" t="str">
        <f>SUM(H171:H174)</f>
        <v>0</v>
      </c>
      <c r="I175" s="12"/>
      <c r="J175" s="25" t="str">
        <f>SUM(J171:J174)</f>
        <v>0</v>
      </c>
      <c r="K175" s="15" t="str">
        <f>SUM(K171:K174)</f>
        <v>0</v>
      </c>
      <c r="L175" s="33" t="str">
        <f>SUM(L171:L174)</f>
        <v>0</v>
      </c>
      <c r="M175" s="12"/>
      <c r="N175" s="25" t="str">
        <f>SUM(N171:N174)</f>
        <v>0</v>
      </c>
      <c r="O175" s="15" t="str">
        <f>SUM(O171:O174)</f>
        <v>0</v>
      </c>
      <c r="P175" s="33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81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55</v>
      </c>
      <c r="B178" s="12"/>
      <c r="C178" s="24"/>
      <c r="D178" s="12"/>
      <c r="E178" s="12"/>
      <c r="F178" s="12"/>
      <c r="G178" s="12"/>
      <c r="H178" s="32"/>
      <c r="I178" s="12"/>
      <c r="J178" s="24"/>
      <c r="K178" s="12"/>
      <c r="L178" s="32"/>
      <c r="M178" s="12"/>
      <c r="N178" s="24"/>
      <c r="O178" s="12"/>
      <c r="P178" s="32"/>
    </row>
    <row r="179" spans="1:16">
      <c r="A179" s="20" t="s">
        <v>51</v>
      </c>
      <c r="B179" s="12"/>
      <c r="C179" s="24"/>
      <c r="D179" s="12"/>
      <c r="E179" s="12"/>
      <c r="F179" s="12"/>
      <c r="G179" s="12"/>
      <c r="H179" s="32"/>
      <c r="I179" s="12"/>
      <c r="J179" s="24"/>
      <c r="K179" s="12"/>
      <c r="L179" s="32"/>
      <c r="M179" s="12"/>
      <c r="N179" s="24"/>
      <c r="O179" s="12"/>
      <c r="P179" s="32"/>
    </row>
    <row r="180" spans="1:16">
      <c r="A180" s="20" t="s">
        <v>52</v>
      </c>
      <c r="B180" s="12"/>
      <c r="C180" s="24"/>
      <c r="D180" s="12"/>
      <c r="E180" s="12"/>
      <c r="F180" s="12"/>
      <c r="G180" s="12"/>
      <c r="H180" s="32"/>
      <c r="I180" s="12"/>
      <c r="J180" s="24"/>
      <c r="K180" s="12"/>
      <c r="L180" s="32"/>
      <c r="M180" s="12"/>
      <c r="N180" s="24"/>
      <c r="O180" s="12"/>
      <c r="P180" s="32"/>
    </row>
    <row r="181" spans="1:16">
      <c r="A181" s="20" t="s">
        <v>53</v>
      </c>
      <c r="B181" s="12"/>
      <c r="C181" s="24"/>
      <c r="D181" s="12"/>
      <c r="E181" s="12"/>
      <c r="F181" s="12"/>
      <c r="G181" s="12"/>
      <c r="H181" s="32"/>
      <c r="I181" s="12"/>
      <c r="J181" s="24"/>
      <c r="K181" s="12"/>
      <c r="L181" s="32"/>
      <c r="M181" s="12"/>
      <c r="N181" s="24"/>
      <c r="O181" s="12"/>
      <c r="P181" s="32"/>
    </row>
    <row r="182" spans="1:16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3" t="str">
        <f>SUM(H178:H181)</f>
        <v>0</v>
      </c>
      <c r="I182" s="12"/>
      <c r="J182" s="25" t="str">
        <f>SUM(J178:J181)</f>
        <v>0</v>
      </c>
      <c r="K182" s="15" t="str">
        <f>SUM(K178:K181)</f>
        <v>0</v>
      </c>
      <c r="L182" s="33" t="str">
        <f>SUM(L178:L181)</f>
        <v>0</v>
      </c>
      <c r="M182" s="12"/>
      <c r="N182" s="25" t="str">
        <f>SUM(N178:N181)</f>
        <v>0</v>
      </c>
      <c r="O182" s="15" t="str">
        <f>SUM(O178:O181)</f>
        <v>0</v>
      </c>
      <c r="P182" s="33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82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45</v>
      </c>
      <c r="B185" s="12"/>
      <c r="C185" s="26">
        <v>771619</v>
      </c>
      <c r="D185" s="14">
        <v>355285</v>
      </c>
      <c r="E185" s="14"/>
      <c r="F185" s="14">
        <v>4683278</v>
      </c>
      <c r="G185" s="14"/>
      <c r="H185" s="34">
        <v>5810182</v>
      </c>
      <c r="I185" s="12"/>
      <c r="J185" s="26"/>
      <c r="K185" s="14">
        <v>13953</v>
      </c>
      <c r="L185" s="34">
        <v>13953</v>
      </c>
      <c r="M185" s="12"/>
      <c r="N185" s="26">
        <v>5824135</v>
      </c>
      <c r="O185" s="14">
        <v>-2919012</v>
      </c>
      <c r="P185" s="34">
        <v>2905123</v>
      </c>
    </row>
    <row r="186" spans="1:16">
      <c r="A186" s="20" t="s">
        <v>46</v>
      </c>
      <c r="B186" s="12"/>
      <c r="C186" s="26">
        <v>834267</v>
      </c>
      <c r="D186" s="14">
        <v>518544</v>
      </c>
      <c r="E186" s="14"/>
      <c r="F186" s="14">
        <v>2737665</v>
      </c>
      <c r="G186" s="14">
        <v>2466784</v>
      </c>
      <c r="H186" s="34">
        <v>6557260</v>
      </c>
      <c r="I186" s="12"/>
      <c r="J186" s="26"/>
      <c r="K186" s="14">
        <v>11013</v>
      </c>
      <c r="L186" s="34">
        <v>11013</v>
      </c>
      <c r="M186" s="12"/>
      <c r="N186" s="26">
        <v>6568273</v>
      </c>
      <c r="O186" s="14">
        <v>-3901960</v>
      </c>
      <c r="P186" s="34">
        <v>2666313</v>
      </c>
    </row>
    <row r="187" spans="1:16">
      <c r="A187" s="20" t="s">
        <v>47</v>
      </c>
      <c r="B187" s="12"/>
      <c r="C187" s="26">
        <v>1246576</v>
      </c>
      <c r="D187" s="14">
        <v>402333</v>
      </c>
      <c r="E187" s="14"/>
      <c r="F187" s="14">
        <v>3174643</v>
      </c>
      <c r="G187" s="14">
        <v>2466784</v>
      </c>
      <c r="H187" s="34">
        <v>7290336</v>
      </c>
      <c r="I187" s="12"/>
      <c r="J187" s="26"/>
      <c r="K187" s="14">
        <v>19468</v>
      </c>
      <c r="L187" s="34">
        <v>19468</v>
      </c>
      <c r="M187" s="12"/>
      <c r="N187" s="26">
        <v>7309804</v>
      </c>
      <c r="O187" s="14">
        <v>-4652816</v>
      </c>
      <c r="P187" s="34">
        <v>2656988</v>
      </c>
    </row>
    <row r="188" spans="1:16">
      <c r="A188" s="20" t="s">
        <v>48</v>
      </c>
      <c r="B188" s="12"/>
      <c r="C188" s="26">
        <v>1667880</v>
      </c>
      <c r="D188" s="14">
        <v>625198</v>
      </c>
      <c r="E188" s="14"/>
      <c r="F188" s="14">
        <v>3876108</v>
      </c>
      <c r="G188" s="14">
        <v>2473840</v>
      </c>
      <c r="H188" s="34">
        <v>8643026</v>
      </c>
      <c r="I188" s="12"/>
      <c r="J188" s="26"/>
      <c r="K188" s="14">
        <v>11891</v>
      </c>
      <c r="L188" s="34">
        <v>11891</v>
      </c>
      <c r="M188" s="12"/>
      <c r="N188" s="26">
        <v>8654917</v>
      </c>
      <c r="O188" s="14">
        <v>-5398744</v>
      </c>
      <c r="P188" s="34">
        <v>3256173</v>
      </c>
    </row>
    <row r="189" spans="1:16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3" t="str">
        <f>SUM(H185:H188)</f>
        <v>0</v>
      </c>
      <c r="I189" s="12"/>
      <c r="J189" s="25" t="str">
        <f>SUM(J185:J188)</f>
        <v>0</v>
      </c>
      <c r="K189" s="15" t="str">
        <f>SUM(K185:K188)</f>
        <v>0</v>
      </c>
      <c r="L189" s="33" t="str">
        <f>SUM(L185:L188)</f>
        <v>0</v>
      </c>
      <c r="M189" s="12"/>
      <c r="N189" s="25" t="str">
        <f>SUM(N185:N188)</f>
        <v>0</v>
      </c>
      <c r="O189" s="15" t="str">
        <f>SUM(O185:O188)</f>
        <v>0</v>
      </c>
      <c r="P189" s="33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83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45</v>
      </c>
      <c r="B192" s="12"/>
      <c r="C192" s="26">
        <v>65679</v>
      </c>
      <c r="D192" s="14">
        <v>773308</v>
      </c>
      <c r="E192" s="14">
        <v>422263</v>
      </c>
      <c r="F192" s="14">
        <v>5132237</v>
      </c>
      <c r="G192" s="14">
        <v>154814</v>
      </c>
      <c r="H192" s="34">
        <v>6548301</v>
      </c>
      <c r="I192" s="12"/>
      <c r="J192" s="26">
        <v>14058693</v>
      </c>
      <c r="K192" s="14"/>
      <c r="L192" s="34">
        <v>14058693</v>
      </c>
      <c r="M192" s="12"/>
      <c r="N192" s="26">
        <v>20606994</v>
      </c>
      <c r="O192" s="14">
        <v>2126611</v>
      </c>
      <c r="P192" s="34">
        <v>22733605</v>
      </c>
    </row>
    <row r="193" spans="1:16">
      <c r="A193" s="20" t="s">
        <v>46</v>
      </c>
      <c r="B193" s="12"/>
      <c r="C193" s="26">
        <v>102934</v>
      </c>
      <c r="D193" s="14">
        <v>1040163</v>
      </c>
      <c r="E193" s="14">
        <v>241225</v>
      </c>
      <c r="F193" s="14">
        <v>5213581</v>
      </c>
      <c r="G193" s="14">
        <v>55201</v>
      </c>
      <c r="H193" s="34">
        <v>6653104</v>
      </c>
      <c r="I193" s="12"/>
      <c r="J193" s="26">
        <v>13821206</v>
      </c>
      <c r="K193" s="14"/>
      <c r="L193" s="34">
        <v>13821206</v>
      </c>
      <c r="M193" s="12"/>
      <c r="N193" s="26">
        <v>20474310</v>
      </c>
      <c r="O193" s="14">
        <v>2643398</v>
      </c>
      <c r="P193" s="34">
        <v>23117708</v>
      </c>
    </row>
    <row r="194" spans="1:16">
      <c r="A194" s="20" t="s">
        <v>47</v>
      </c>
      <c r="B194" s="12"/>
      <c r="C194" s="26">
        <v>150569</v>
      </c>
      <c r="D194" s="14">
        <v>814336</v>
      </c>
      <c r="E194" s="14">
        <v>241225</v>
      </c>
      <c r="F194" s="14">
        <v>5450082</v>
      </c>
      <c r="G194" s="14">
        <v>472818</v>
      </c>
      <c r="H194" s="34">
        <v>7129030</v>
      </c>
      <c r="I194" s="12"/>
      <c r="J194" s="26">
        <v>13824943</v>
      </c>
      <c r="K194" s="14">
        <v>764430</v>
      </c>
      <c r="L194" s="34">
        <v>14589373</v>
      </c>
      <c r="M194" s="12"/>
      <c r="N194" s="26">
        <v>21718403</v>
      </c>
      <c r="O194" s="14">
        <v>2505069</v>
      </c>
      <c r="P194" s="34">
        <v>24223472</v>
      </c>
    </row>
    <row r="195" spans="1:16">
      <c r="A195" s="20" t="s">
        <v>48</v>
      </c>
      <c r="B195" s="12"/>
      <c r="C195" s="26">
        <v>96780</v>
      </c>
      <c r="D195" s="14">
        <v>1137965</v>
      </c>
      <c r="E195" s="14">
        <v>241225</v>
      </c>
      <c r="F195" s="14">
        <v>5587668</v>
      </c>
      <c r="G195" s="14">
        <v>385829</v>
      </c>
      <c r="H195" s="34">
        <v>7449467</v>
      </c>
      <c r="I195" s="12"/>
      <c r="J195" s="26">
        <v>13828681</v>
      </c>
      <c r="K195" s="14">
        <v>681433</v>
      </c>
      <c r="L195" s="34">
        <v>14510114</v>
      </c>
      <c r="M195" s="12"/>
      <c r="N195" s="26">
        <v>21959581</v>
      </c>
      <c r="O195" s="14">
        <v>2217478</v>
      </c>
      <c r="P195" s="34">
        <v>24177059</v>
      </c>
    </row>
    <row r="196" spans="1:16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3" t="str">
        <f>SUM(H192:H195)</f>
        <v>0</v>
      </c>
      <c r="I196" s="12"/>
      <c r="J196" s="25" t="str">
        <f>SUM(J192:J195)</f>
        <v>0</v>
      </c>
      <c r="K196" s="15" t="str">
        <f>SUM(K192:K195)</f>
        <v>0</v>
      </c>
      <c r="L196" s="33" t="str">
        <f>SUM(L192:L195)</f>
        <v>0</v>
      </c>
      <c r="M196" s="12"/>
      <c r="N196" s="25" t="str">
        <f>SUM(N192:N195)</f>
        <v>0</v>
      </c>
      <c r="O196" s="15" t="str">
        <f>SUM(O192:O195)</f>
        <v>0</v>
      </c>
      <c r="P196" s="33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84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45</v>
      </c>
      <c r="B199" s="12"/>
      <c r="C199" s="26">
        <v>286706.7</v>
      </c>
      <c r="D199" s="14">
        <v>728421.14</v>
      </c>
      <c r="E199" s="14"/>
      <c r="F199" s="14">
        <v>19915.94</v>
      </c>
      <c r="G199" s="14"/>
      <c r="H199" s="34">
        <v>1035043.78</v>
      </c>
      <c r="I199" s="12"/>
      <c r="J199" s="26"/>
      <c r="K199" s="14">
        <v>1294472.58</v>
      </c>
      <c r="L199" s="34">
        <v>1294472.58</v>
      </c>
      <c r="M199" s="12"/>
      <c r="N199" s="26">
        <v>2329516.36</v>
      </c>
      <c r="O199" s="14">
        <v>33160246.01</v>
      </c>
      <c r="P199" s="34">
        <v>35489762.37</v>
      </c>
    </row>
    <row r="200" spans="1:16">
      <c r="A200" s="20" t="s">
        <v>46</v>
      </c>
      <c r="B200" s="12"/>
      <c r="C200" s="26">
        <v>402009.12</v>
      </c>
      <c r="D200" s="14">
        <v>641715.55</v>
      </c>
      <c r="E200" s="14"/>
      <c r="F200" s="14">
        <v>42566.54</v>
      </c>
      <c r="G200" s="14"/>
      <c r="H200" s="34">
        <v>1086291.21</v>
      </c>
      <c r="I200" s="12"/>
      <c r="J200" s="26"/>
      <c r="K200" s="14">
        <v>1624983.81</v>
      </c>
      <c r="L200" s="34">
        <v>1624983.81</v>
      </c>
      <c r="M200" s="12"/>
      <c r="N200" s="26">
        <v>2711275.02</v>
      </c>
      <c r="O200" s="14">
        <v>32456963.82</v>
      </c>
      <c r="P200" s="34">
        <v>35168238.84</v>
      </c>
    </row>
    <row r="201" spans="1:16">
      <c r="A201" s="20" t="s">
        <v>47</v>
      </c>
      <c r="B201" s="12"/>
      <c r="C201" s="26">
        <v>344208.18</v>
      </c>
      <c r="D201" s="14">
        <v>803640.74</v>
      </c>
      <c r="E201" s="14"/>
      <c r="F201" s="14">
        <v>65134.24</v>
      </c>
      <c r="G201" s="14"/>
      <c r="H201" s="34">
        <v>1212983.16</v>
      </c>
      <c r="I201" s="12"/>
      <c r="J201" s="26"/>
      <c r="K201" s="14">
        <v>2382644.15</v>
      </c>
      <c r="L201" s="34">
        <v>2382644.15</v>
      </c>
      <c r="M201" s="12"/>
      <c r="N201" s="26">
        <v>3595627.31</v>
      </c>
      <c r="O201" s="14">
        <v>30607259.36</v>
      </c>
      <c r="P201" s="34">
        <v>34202886.67</v>
      </c>
    </row>
    <row r="202" spans="1:16">
      <c r="A202" s="20" t="s">
        <v>48</v>
      </c>
      <c r="B202" s="12"/>
      <c r="C202" s="26">
        <v>405450.8</v>
      </c>
      <c r="D202" s="14">
        <v>671379.39</v>
      </c>
      <c r="E202" s="14"/>
      <c r="F202" s="14">
        <v>3797.27</v>
      </c>
      <c r="G202" s="14"/>
      <c r="H202" s="34">
        <v>1080627.46</v>
      </c>
      <c r="I202" s="12"/>
      <c r="J202" s="26"/>
      <c r="K202" s="14">
        <v>4489183.36</v>
      </c>
      <c r="L202" s="34">
        <v>4489183.36</v>
      </c>
      <c r="M202" s="12"/>
      <c r="N202" s="26">
        <v>5569810.82</v>
      </c>
      <c r="O202" s="14">
        <v>29434590.7</v>
      </c>
      <c r="P202" s="34">
        <v>35004401.52</v>
      </c>
    </row>
    <row r="203" spans="1:16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3" t="str">
        <f>SUM(H199:H202)</f>
        <v>0</v>
      </c>
      <c r="I203" s="12"/>
      <c r="J203" s="25" t="str">
        <f>SUM(J199:J202)</f>
        <v>0</v>
      </c>
      <c r="K203" s="15" t="str">
        <f>SUM(K199:K202)</f>
        <v>0</v>
      </c>
      <c r="L203" s="33" t="str">
        <f>SUM(L199:L202)</f>
        <v>0</v>
      </c>
      <c r="M203" s="12"/>
      <c r="N203" s="25" t="str">
        <f>SUM(N199:N202)</f>
        <v>0</v>
      </c>
      <c r="O203" s="15" t="str">
        <f>SUM(O199:O202)</f>
        <v>0</v>
      </c>
      <c r="P203" s="33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35" t="str">
        <f>H168+H175+H182+H189+H196+H203</f>
        <v>0</v>
      </c>
      <c r="I205" s="13"/>
      <c r="J205" s="27" t="str">
        <f>J168+J175+J182+J189+J196+J203</f>
        <v>0</v>
      </c>
      <c r="K205" s="16" t="str">
        <f>K168+K175+K182+K189+K196+K203</f>
        <v>0</v>
      </c>
      <c r="L205" s="35" t="str">
        <f>L168+L175+L182+L189+L196+L203</f>
        <v>0</v>
      </c>
      <c r="M205" s="13"/>
      <c r="N205" s="27" t="str">
        <f>N168+N175+N182+N189+N196+N203</f>
        <v>0</v>
      </c>
      <c r="O205" s="16" t="str">
        <f>O168+O175+O182+O189+O196+O203</f>
        <v>0</v>
      </c>
      <c r="P205" s="35" t="str">
        <f>P168+P175+P182+P189+P196+P203</f>
        <v>0</v>
      </c>
    </row>
    <row r="206" spans="1:16">
      <c r="A206" s="18"/>
      <c r="B206" s="12"/>
      <c r="C206" s="24"/>
      <c r="D206" s="12"/>
      <c r="E206" s="12"/>
      <c r="F206" s="12"/>
      <c r="G206" s="12"/>
      <c r="H206" s="32"/>
      <c r="I206" s="12"/>
      <c r="J206" s="24"/>
      <c r="K206" s="12"/>
      <c r="L206" s="32"/>
      <c r="M206" s="12"/>
      <c r="N206" s="24"/>
      <c r="O206" s="12"/>
      <c r="P206" s="32"/>
    </row>
    <row r="207" spans="1:16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6" t="str">
        <f>H161+H205</f>
        <v>0</v>
      </c>
      <c r="I207" s="13"/>
      <c r="J207" s="28" t="str">
        <f>J161+J205</f>
        <v>0</v>
      </c>
      <c r="K207" s="30" t="str">
        <f>K161+K205</f>
        <v>0</v>
      </c>
      <c r="L207" s="36" t="str">
        <f>L161+L205</f>
        <v>0</v>
      </c>
      <c r="M207" s="13"/>
      <c r="N207" s="28" t="str">
        <f>N161+N205</f>
        <v>0</v>
      </c>
      <c r="O207" s="30" t="str">
        <f>O161+O205</f>
        <v>0</v>
      </c>
      <c r="P207" s="36" t="str">
        <f>P161+P205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32"/>
      <c r="K8" s="12"/>
      <c r="L8" s="18"/>
      <c r="M8" s="12"/>
      <c r="N8" s="18"/>
      <c r="O8" s="12"/>
      <c r="P8" s="18"/>
      <c r="Q8" s="12"/>
      <c r="R8" s="18"/>
      <c r="S8" s="12"/>
      <c r="T8" s="24"/>
      <c r="U8" s="32"/>
      <c r="V8" s="12"/>
      <c r="W8" s="18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32"/>
      <c r="K9" s="12"/>
      <c r="L9" s="18"/>
      <c r="M9" s="12"/>
      <c r="N9" s="18"/>
      <c r="O9" s="12"/>
      <c r="P9" s="18"/>
      <c r="Q9" s="12"/>
      <c r="R9" s="18"/>
      <c r="S9" s="12"/>
      <c r="T9" s="24"/>
      <c r="U9" s="32"/>
      <c r="V9" s="12"/>
      <c r="W9" s="18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33" t="str">
        <f>SUM(J8:J10)</f>
        <v>0</v>
      </c>
      <c r="K11" s="12"/>
      <c r="L11" s="37" t="str">
        <f>SUM(L8:L10)</f>
        <v>0</v>
      </c>
      <c r="M11" s="12"/>
      <c r="N11" s="37" t="str">
        <f>SUM(N8:N10)</f>
        <v>0</v>
      </c>
      <c r="O11" s="12"/>
      <c r="P11" s="37" t="str">
        <f>SUM(P8:P10)</f>
        <v>0</v>
      </c>
      <c r="Q11" s="12"/>
      <c r="R11" s="37" t="str">
        <f>SUM(R8:R10)</f>
        <v>0</v>
      </c>
      <c r="S11" s="12"/>
      <c r="T11" s="25" t="str">
        <f>SUM(T8:T10)</f>
        <v>0</v>
      </c>
      <c r="U11" s="33" t="str">
        <f>SUM(U8:U10)</f>
        <v>0</v>
      </c>
      <c r="V11" s="12"/>
      <c r="W11" s="37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32"/>
      <c r="K12" s="12"/>
      <c r="L12" s="18"/>
      <c r="M12" s="12"/>
      <c r="N12" s="18"/>
      <c r="O12" s="12"/>
      <c r="P12" s="18"/>
      <c r="Q12" s="12"/>
      <c r="R12" s="18"/>
      <c r="S12" s="12"/>
      <c r="T12" s="24"/>
      <c r="U12" s="32"/>
      <c r="V12" s="12"/>
      <c r="W12" s="18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20" t="s">
        <v>45</v>
      </c>
      <c r="B14" s="12"/>
      <c r="C14" s="26">
        <v>6170884</v>
      </c>
      <c r="D14" s="14">
        <v>339258</v>
      </c>
      <c r="E14" s="14"/>
      <c r="F14" s="14"/>
      <c r="G14" s="14"/>
      <c r="H14" s="14"/>
      <c r="I14" s="14"/>
      <c r="J14" s="34">
        <v>6510142</v>
      </c>
      <c r="K14" s="12"/>
      <c r="L14" s="38">
        <v>3470</v>
      </c>
      <c r="M14" s="12"/>
      <c r="N14" s="38">
        <v>6513612</v>
      </c>
      <c r="O14" s="12"/>
      <c r="P14" s="38">
        <v>6493864</v>
      </c>
      <c r="Q14" s="12"/>
      <c r="R14" s="38">
        <v>19748</v>
      </c>
      <c r="S14" s="12"/>
      <c r="T14" s="26"/>
      <c r="U14" s="34"/>
      <c r="V14" s="12"/>
      <c r="W14" s="38">
        <v>19748</v>
      </c>
    </row>
    <row r="15" spans="1:23">
      <c r="A15" s="20" t="s">
        <v>46</v>
      </c>
      <c r="B15" s="12"/>
      <c r="C15" s="26">
        <v>5402094</v>
      </c>
      <c r="D15" s="14">
        <v>252033</v>
      </c>
      <c r="E15" s="14"/>
      <c r="F15" s="14"/>
      <c r="G15" s="14"/>
      <c r="H15" s="14"/>
      <c r="I15" s="14"/>
      <c r="J15" s="34">
        <v>5654127</v>
      </c>
      <c r="K15" s="12"/>
      <c r="L15" s="38">
        <v>4200</v>
      </c>
      <c r="M15" s="12"/>
      <c r="N15" s="38">
        <v>5658327</v>
      </c>
      <c r="O15" s="12"/>
      <c r="P15" s="38">
        <v>5645966</v>
      </c>
      <c r="Q15" s="12"/>
      <c r="R15" s="38">
        <v>12361</v>
      </c>
      <c r="S15" s="12"/>
      <c r="T15" s="26"/>
      <c r="U15" s="34"/>
      <c r="V15" s="12"/>
      <c r="W15" s="38">
        <v>12361</v>
      </c>
    </row>
    <row r="16" spans="1:23">
      <c r="A16" s="20" t="s">
        <v>47</v>
      </c>
      <c r="B16" s="12"/>
      <c r="C16" s="26">
        <v>6367816</v>
      </c>
      <c r="D16" s="14">
        <v>266426</v>
      </c>
      <c r="E16" s="14"/>
      <c r="F16" s="14"/>
      <c r="G16" s="14"/>
      <c r="H16" s="14"/>
      <c r="I16" s="14"/>
      <c r="J16" s="34">
        <v>6634242</v>
      </c>
      <c r="K16" s="12"/>
      <c r="L16" s="38">
        <v>28485</v>
      </c>
      <c r="M16" s="12"/>
      <c r="N16" s="38">
        <v>6662727</v>
      </c>
      <c r="O16" s="12"/>
      <c r="P16" s="38">
        <v>6624411</v>
      </c>
      <c r="Q16" s="12"/>
      <c r="R16" s="38">
        <v>38316</v>
      </c>
      <c r="S16" s="12"/>
      <c r="T16" s="26"/>
      <c r="U16" s="34"/>
      <c r="V16" s="12"/>
      <c r="W16" s="38">
        <v>38316</v>
      </c>
    </row>
    <row r="17" spans="1:23">
      <c r="A17" s="20" t="s">
        <v>48</v>
      </c>
      <c r="B17" s="12"/>
      <c r="C17" s="26">
        <v>6926882</v>
      </c>
      <c r="D17" s="14">
        <v>374097</v>
      </c>
      <c r="E17" s="14"/>
      <c r="F17" s="14"/>
      <c r="G17" s="14"/>
      <c r="H17" s="14"/>
      <c r="I17" s="14"/>
      <c r="J17" s="34">
        <v>7300979</v>
      </c>
      <c r="K17" s="12"/>
      <c r="L17" s="38">
        <v>5560</v>
      </c>
      <c r="M17" s="12"/>
      <c r="N17" s="38">
        <v>7306539</v>
      </c>
      <c r="O17" s="12"/>
      <c r="P17" s="38">
        <v>7261403</v>
      </c>
      <c r="Q17" s="12"/>
      <c r="R17" s="38">
        <v>45136</v>
      </c>
      <c r="S17" s="12"/>
      <c r="T17" s="26"/>
      <c r="U17" s="34"/>
      <c r="V17" s="12"/>
      <c r="W17" s="38">
        <v>45136</v>
      </c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33" t="str">
        <f>SUM(J14:J17)</f>
        <v>0</v>
      </c>
      <c r="K18" s="12"/>
      <c r="L18" s="37" t="str">
        <f>SUM(L14:L17)</f>
        <v>0</v>
      </c>
      <c r="M18" s="12"/>
      <c r="N18" s="37" t="str">
        <f>SUM(N14:N17)</f>
        <v>0</v>
      </c>
      <c r="O18" s="12"/>
      <c r="P18" s="37" t="str">
        <f>SUM(P14:P17)</f>
        <v>0</v>
      </c>
      <c r="Q18" s="12"/>
      <c r="R18" s="37" t="str">
        <f>SUM(R14:R17)</f>
        <v>0</v>
      </c>
      <c r="S18" s="12"/>
      <c r="T18" s="25" t="str">
        <f>SUM(T14:T17)</f>
        <v>0</v>
      </c>
      <c r="U18" s="33" t="str">
        <f>SUM(U14:U17)</f>
        <v>0</v>
      </c>
      <c r="V18" s="12"/>
      <c r="W18" s="37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32"/>
      <c r="K19" s="12"/>
      <c r="L19" s="18"/>
      <c r="M19" s="12"/>
      <c r="N19" s="18"/>
      <c r="O19" s="12"/>
      <c r="P19" s="18"/>
      <c r="Q19" s="12"/>
      <c r="R19" s="18"/>
      <c r="S19" s="12"/>
      <c r="T19" s="24"/>
      <c r="U19" s="32"/>
      <c r="V19" s="12"/>
      <c r="W19" s="18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34"/>
      <c r="K21" s="12"/>
      <c r="L21" s="38"/>
      <c r="M21" s="12"/>
      <c r="N21" s="38"/>
      <c r="O21" s="12"/>
      <c r="P21" s="38"/>
      <c r="Q21" s="12"/>
      <c r="R21" s="38"/>
      <c r="S21" s="12"/>
      <c r="T21" s="26"/>
      <c r="U21" s="34"/>
      <c r="V21" s="12"/>
      <c r="W21" s="38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34"/>
      <c r="K22" s="12"/>
      <c r="L22" s="38"/>
      <c r="M22" s="12"/>
      <c r="N22" s="38"/>
      <c r="O22" s="12"/>
      <c r="P22" s="38"/>
      <c r="Q22" s="12"/>
      <c r="R22" s="38"/>
      <c r="S22" s="12"/>
      <c r="T22" s="26"/>
      <c r="U22" s="34"/>
      <c r="V22" s="12"/>
      <c r="W22" s="38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34"/>
      <c r="K23" s="12"/>
      <c r="L23" s="38"/>
      <c r="M23" s="12"/>
      <c r="N23" s="38"/>
      <c r="O23" s="12"/>
      <c r="P23" s="38"/>
      <c r="Q23" s="12"/>
      <c r="R23" s="38"/>
      <c r="S23" s="12"/>
      <c r="T23" s="26"/>
      <c r="U23" s="34"/>
      <c r="V23" s="12"/>
      <c r="W23" s="38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34"/>
      <c r="K24" s="12"/>
      <c r="L24" s="38"/>
      <c r="M24" s="12"/>
      <c r="N24" s="38"/>
      <c r="O24" s="12"/>
      <c r="P24" s="38"/>
      <c r="Q24" s="12"/>
      <c r="R24" s="38"/>
      <c r="S24" s="12"/>
      <c r="T24" s="26"/>
      <c r="U24" s="34"/>
      <c r="V24" s="12"/>
      <c r="W24" s="38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33" t="str">
        <f>SUM(J21:J24)</f>
        <v>0</v>
      </c>
      <c r="K25" s="12"/>
      <c r="L25" s="37" t="str">
        <f>SUM(L21:L24)</f>
        <v>0</v>
      </c>
      <c r="M25" s="12"/>
      <c r="N25" s="37" t="str">
        <f>SUM(N21:N24)</f>
        <v>0</v>
      </c>
      <c r="O25" s="12"/>
      <c r="P25" s="37" t="str">
        <f>SUM(P21:P24)</f>
        <v>0</v>
      </c>
      <c r="Q25" s="12"/>
      <c r="R25" s="37" t="str">
        <f>SUM(R21:R24)</f>
        <v>0</v>
      </c>
      <c r="S25" s="12"/>
      <c r="T25" s="25" t="str">
        <f>SUM(T21:T24)</f>
        <v>0</v>
      </c>
      <c r="U25" s="33" t="str">
        <f>SUM(U21:U24)</f>
        <v>0</v>
      </c>
      <c r="V25" s="12"/>
      <c r="W25" s="37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32"/>
      <c r="K26" s="12"/>
      <c r="L26" s="18"/>
      <c r="M26" s="12"/>
      <c r="N26" s="18"/>
      <c r="O26" s="12"/>
      <c r="P26" s="18"/>
      <c r="Q26" s="12"/>
      <c r="R26" s="18"/>
      <c r="S26" s="12"/>
      <c r="T26" s="24"/>
      <c r="U26" s="32"/>
      <c r="V26" s="12"/>
      <c r="W26" s="18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32"/>
      <c r="K29" s="12"/>
      <c r="L29" s="18"/>
      <c r="M29" s="12"/>
      <c r="N29" s="18"/>
      <c r="O29" s="12"/>
      <c r="P29" s="18"/>
      <c r="Q29" s="12"/>
      <c r="R29" s="18"/>
      <c r="S29" s="12"/>
      <c r="T29" s="24"/>
      <c r="U29" s="32"/>
      <c r="V29" s="12"/>
      <c r="W29" s="18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33" t="str">
        <f>SUM(J28:J30)</f>
        <v>0</v>
      </c>
      <c r="K31" s="12"/>
      <c r="L31" s="37" t="str">
        <f>SUM(L28:L30)</f>
        <v>0</v>
      </c>
      <c r="M31" s="12"/>
      <c r="N31" s="37" t="str">
        <f>SUM(N28:N30)</f>
        <v>0</v>
      </c>
      <c r="O31" s="12"/>
      <c r="P31" s="37" t="str">
        <f>SUM(P28:P30)</f>
        <v>0</v>
      </c>
      <c r="Q31" s="12"/>
      <c r="R31" s="37" t="str">
        <f>SUM(R28:R30)</f>
        <v>0</v>
      </c>
      <c r="S31" s="12"/>
      <c r="T31" s="25" t="str">
        <f>SUM(T28:T30)</f>
        <v>0</v>
      </c>
      <c r="U31" s="33" t="str">
        <f>SUM(U28:U30)</f>
        <v>0</v>
      </c>
      <c r="V31" s="12"/>
      <c r="W31" s="37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32"/>
      <c r="K32" s="12"/>
      <c r="L32" s="18"/>
      <c r="M32" s="12"/>
      <c r="N32" s="18"/>
      <c r="O32" s="12"/>
      <c r="P32" s="18"/>
      <c r="Q32" s="12"/>
      <c r="R32" s="18"/>
      <c r="S32" s="12"/>
      <c r="T32" s="24"/>
      <c r="U32" s="32"/>
      <c r="V32" s="12"/>
      <c r="W32" s="18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32"/>
      <c r="K33" s="12"/>
      <c r="L33" s="18"/>
      <c r="M33" s="12"/>
      <c r="N33" s="18"/>
      <c r="O33" s="12"/>
      <c r="P33" s="18"/>
      <c r="Q33" s="12"/>
      <c r="R33" s="18"/>
      <c r="S33" s="12"/>
      <c r="T33" s="24"/>
      <c r="U33" s="32"/>
      <c r="V33" s="12"/>
      <c r="W33" s="18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32"/>
      <c r="K36" s="12"/>
      <c r="L36" s="18"/>
      <c r="M36" s="12"/>
      <c r="N36" s="18"/>
      <c r="O36" s="12"/>
      <c r="P36" s="18"/>
      <c r="Q36" s="12"/>
      <c r="R36" s="18"/>
      <c r="S36" s="12"/>
      <c r="T36" s="24"/>
      <c r="U36" s="32"/>
      <c r="V36" s="12"/>
      <c r="W36" s="18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32"/>
      <c r="K37" s="12"/>
      <c r="L37" s="18"/>
      <c r="M37" s="12"/>
      <c r="N37" s="18"/>
      <c r="O37" s="12"/>
      <c r="P37" s="18"/>
      <c r="Q37" s="12"/>
      <c r="R37" s="18"/>
      <c r="S37" s="12"/>
      <c r="T37" s="24"/>
      <c r="U37" s="32"/>
      <c r="V37" s="12"/>
      <c r="W37" s="18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33" t="str">
        <f>SUM(J34:J37)</f>
        <v>0</v>
      </c>
      <c r="K38" s="12"/>
      <c r="L38" s="37" t="str">
        <f>SUM(L34:L37)</f>
        <v>0</v>
      </c>
      <c r="M38" s="12"/>
      <c r="N38" s="37" t="str">
        <f>SUM(N34:N37)</f>
        <v>0</v>
      </c>
      <c r="O38" s="12"/>
      <c r="P38" s="37" t="str">
        <f>SUM(P34:P37)</f>
        <v>0</v>
      </c>
      <c r="Q38" s="12"/>
      <c r="R38" s="37" t="str">
        <f>SUM(R34:R37)</f>
        <v>0</v>
      </c>
      <c r="S38" s="12"/>
      <c r="T38" s="25" t="str">
        <f>SUM(T34:T37)</f>
        <v>0</v>
      </c>
      <c r="U38" s="33" t="str">
        <f>SUM(U34:U37)</f>
        <v>0</v>
      </c>
      <c r="V38" s="12"/>
      <c r="W38" s="37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32"/>
      <c r="K40" s="12"/>
      <c r="L40" s="18"/>
      <c r="M40" s="12"/>
      <c r="N40" s="18"/>
      <c r="O40" s="12"/>
      <c r="P40" s="18"/>
      <c r="Q40" s="12"/>
      <c r="R40" s="18"/>
      <c r="S40" s="12"/>
      <c r="T40" s="24"/>
      <c r="U40" s="32"/>
      <c r="V40" s="12"/>
      <c r="W40" s="18"/>
    </row>
    <row r="41" spans="1:23">
      <c r="A41" s="20" t="s">
        <v>45</v>
      </c>
      <c r="B41" s="12"/>
      <c r="C41" s="26">
        <v>6567947</v>
      </c>
      <c r="D41" s="14"/>
      <c r="E41" s="14"/>
      <c r="F41" s="14"/>
      <c r="G41" s="14"/>
      <c r="H41" s="14"/>
      <c r="I41" s="14"/>
      <c r="J41" s="34">
        <v>6567947</v>
      </c>
      <c r="K41" s="12"/>
      <c r="L41" s="38"/>
      <c r="M41" s="12"/>
      <c r="N41" s="38">
        <v>6567947</v>
      </c>
      <c r="O41" s="12"/>
      <c r="P41" s="38">
        <v>4727416</v>
      </c>
      <c r="Q41" s="12"/>
      <c r="R41" s="38">
        <v>1840531</v>
      </c>
      <c r="S41" s="12"/>
      <c r="T41" s="26">
        <v>18430</v>
      </c>
      <c r="U41" s="34"/>
      <c r="V41" s="12"/>
      <c r="W41" s="38">
        <v>1858961</v>
      </c>
    </row>
    <row r="42" spans="1:23">
      <c r="A42" s="20" t="s">
        <v>46</v>
      </c>
      <c r="B42" s="12"/>
      <c r="C42" s="26">
        <v>6053786</v>
      </c>
      <c r="D42" s="14"/>
      <c r="E42" s="14"/>
      <c r="F42" s="14"/>
      <c r="G42" s="14"/>
      <c r="H42" s="14"/>
      <c r="I42" s="14"/>
      <c r="J42" s="34">
        <v>6053786</v>
      </c>
      <c r="K42" s="12"/>
      <c r="L42" s="38"/>
      <c r="M42" s="12"/>
      <c r="N42" s="38">
        <v>6053786</v>
      </c>
      <c r="O42" s="12"/>
      <c r="P42" s="38">
        <v>4714705</v>
      </c>
      <c r="Q42" s="12"/>
      <c r="R42" s="38">
        <v>1339081</v>
      </c>
      <c r="S42" s="12"/>
      <c r="T42" s="26">
        <v>89786</v>
      </c>
      <c r="U42" s="34"/>
      <c r="V42" s="12"/>
      <c r="W42" s="38">
        <v>1428867</v>
      </c>
    </row>
    <row r="43" spans="1:23">
      <c r="A43" s="20" t="s">
        <v>47</v>
      </c>
      <c r="B43" s="12"/>
      <c r="C43" s="26">
        <v>5860674</v>
      </c>
      <c r="D43" s="14"/>
      <c r="E43" s="14"/>
      <c r="F43" s="14"/>
      <c r="G43" s="14"/>
      <c r="H43" s="14"/>
      <c r="I43" s="14"/>
      <c r="J43" s="34">
        <v>5860674</v>
      </c>
      <c r="K43" s="12"/>
      <c r="L43" s="38"/>
      <c r="M43" s="12"/>
      <c r="N43" s="38">
        <v>5860674</v>
      </c>
      <c r="O43" s="12"/>
      <c r="P43" s="38">
        <v>4903667</v>
      </c>
      <c r="Q43" s="12"/>
      <c r="R43" s="38">
        <v>957007</v>
      </c>
      <c r="S43" s="12"/>
      <c r="T43" s="26">
        <v>129606</v>
      </c>
      <c r="U43" s="34"/>
      <c r="V43" s="12"/>
      <c r="W43" s="38">
        <v>1086613</v>
      </c>
    </row>
    <row r="44" spans="1:23">
      <c r="A44" s="20" t="s">
        <v>48</v>
      </c>
      <c r="B44" s="12"/>
      <c r="C44" s="26">
        <v>5798422</v>
      </c>
      <c r="D44" s="14"/>
      <c r="E44" s="14"/>
      <c r="F44" s="14"/>
      <c r="G44" s="14"/>
      <c r="H44" s="14"/>
      <c r="I44" s="14"/>
      <c r="J44" s="34">
        <v>5798422</v>
      </c>
      <c r="K44" s="12"/>
      <c r="L44" s="38"/>
      <c r="M44" s="12"/>
      <c r="N44" s="38">
        <v>5798422</v>
      </c>
      <c r="O44" s="12"/>
      <c r="P44" s="38">
        <v>4947366</v>
      </c>
      <c r="Q44" s="12"/>
      <c r="R44" s="38">
        <v>851056</v>
      </c>
      <c r="S44" s="12"/>
      <c r="T44" s="26">
        <v>149496</v>
      </c>
      <c r="U44" s="34"/>
      <c r="V44" s="12"/>
      <c r="W44" s="38">
        <v>1000552</v>
      </c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33" t="str">
        <f>SUM(J41:J44)</f>
        <v>0</v>
      </c>
      <c r="K45" s="12"/>
      <c r="L45" s="37" t="str">
        <f>SUM(L41:L44)</f>
        <v>0</v>
      </c>
      <c r="M45" s="12"/>
      <c r="N45" s="37" t="str">
        <f>SUM(N41:N44)</f>
        <v>0</v>
      </c>
      <c r="O45" s="12"/>
      <c r="P45" s="37" t="str">
        <f>SUM(P41:P44)</f>
        <v>0</v>
      </c>
      <c r="Q45" s="12"/>
      <c r="R45" s="37" t="str">
        <f>SUM(R41:R44)</f>
        <v>0</v>
      </c>
      <c r="S45" s="12"/>
      <c r="T45" s="25" t="str">
        <f>SUM(T41:T44)</f>
        <v>0</v>
      </c>
      <c r="U45" s="33" t="str">
        <f>SUM(U41:U44)</f>
        <v>0</v>
      </c>
      <c r="V45" s="12"/>
      <c r="W45" s="37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45</v>
      </c>
      <c r="B48" s="12"/>
      <c r="C48" s="26">
        <v>11665981</v>
      </c>
      <c r="D48" s="14">
        <v>125665</v>
      </c>
      <c r="E48" s="14"/>
      <c r="F48" s="14"/>
      <c r="G48" s="14"/>
      <c r="H48" s="14"/>
      <c r="I48" s="14"/>
      <c r="J48" s="34">
        <v>11791646</v>
      </c>
      <c r="K48" s="12"/>
      <c r="L48" s="38"/>
      <c r="M48" s="12"/>
      <c r="N48" s="38">
        <v>11791646</v>
      </c>
      <c r="O48" s="12"/>
      <c r="P48" s="38">
        <v>8228308</v>
      </c>
      <c r="Q48" s="12"/>
      <c r="R48" s="38">
        <v>3563338</v>
      </c>
      <c r="S48" s="12"/>
      <c r="T48" s="26">
        <v>32803</v>
      </c>
      <c r="U48" s="34"/>
      <c r="V48" s="12"/>
      <c r="W48" s="38">
        <v>3596141</v>
      </c>
    </row>
    <row r="49" spans="1:23">
      <c r="A49" s="20" t="s">
        <v>46</v>
      </c>
      <c r="B49" s="12"/>
      <c r="C49" s="26">
        <v>11640104</v>
      </c>
      <c r="D49" s="14">
        <v>116600</v>
      </c>
      <c r="E49" s="14"/>
      <c r="F49" s="14"/>
      <c r="G49" s="14"/>
      <c r="H49" s="14"/>
      <c r="I49" s="14"/>
      <c r="J49" s="34">
        <v>11756704</v>
      </c>
      <c r="K49" s="12"/>
      <c r="L49" s="38"/>
      <c r="M49" s="12"/>
      <c r="N49" s="38">
        <v>11756704</v>
      </c>
      <c r="O49" s="12"/>
      <c r="P49" s="38">
        <v>8278776</v>
      </c>
      <c r="Q49" s="12"/>
      <c r="R49" s="38">
        <v>3477928</v>
      </c>
      <c r="S49" s="12"/>
      <c r="T49" s="26">
        <v>-1590</v>
      </c>
      <c r="U49" s="34"/>
      <c r="V49" s="12"/>
      <c r="W49" s="38">
        <v>3476338</v>
      </c>
    </row>
    <row r="50" spans="1:23">
      <c r="A50" s="20" t="s">
        <v>47</v>
      </c>
      <c r="B50" s="12"/>
      <c r="C50" s="26">
        <v>10142388</v>
      </c>
      <c r="D50" s="14">
        <v>90357</v>
      </c>
      <c r="E50" s="14"/>
      <c r="F50" s="14"/>
      <c r="G50" s="14"/>
      <c r="H50" s="14"/>
      <c r="I50" s="14"/>
      <c r="J50" s="34">
        <v>10232745</v>
      </c>
      <c r="K50" s="12"/>
      <c r="L50" s="38"/>
      <c r="M50" s="12"/>
      <c r="N50" s="38">
        <v>10232745</v>
      </c>
      <c r="O50" s="12"/>
      <c r="P50" s="38">
        <v>7838130</v>
      </c>
      <c r="Q50" s="12"/>
      <c r="R50" s="38">
        <v>2394615</v>
      </c>
      <c r="S50" s="12"/>
      <c r="T50" s="26">
        <v>52460</v>
      </c>
      <c r="U50" s="34"/>
      <c r="V50" s="12"/>
      <c r="W50" s="38">
        <v>2447075</v>
      </c>
    </row>
    <row r="51" spans="1:23">
      <c r="A51" s="20" t="s">
        <v>48</v>
      </c>
      <c r="B51" s="12"/>
      <c r="C51" s="26">
        <v>9020493</v>
      </c>
      <c r="D51" s="14">
        <v>5537</v>
      </c>
      <c r="E51" s="14"/>
      <c r="F51" s="14"/>
      <c r="G51" s="14"/>
      <c r="H51" s="14"/>
      <c r="I51" s="14"/>
      <c r="J51" s="34">
        <v>9026030</v>
      </c>
      <c r="K51" s="12"/>
      <c r="L51" s="38"/>
      <c r="M51" s="12"/>
      <c r="N51" s="38">
        <v>9026030</v>
      </c>
      <c r="O51" s="12"/>
      <c r="P51" s="38">
        <v>8816448</v>
      </c>
      <c r="Q51" s="12"/>
      <c r="R51" s="38">
        <v>209582</v>
      </c>
      <c r="S51" s="12"/>
      <c r="T51" s="26">
        <v>397608</v>
      </c>
      <c r="U51" s="34"/>
      <c r="V51" s="12"/>
      <c r="W51" s="38">
        <v>607190</v>
      </c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33" t="str">
        <f>SUM(J48:J51)</f>
        <v>0</v>
      </c>
      <c r="K52" s="12"/>
      <c r="L52" s="37" t="str">
        <f>SUM(L48:L51)</f>
        <v>0</v>
      </c>
      <c r="M52" s="12"/>
      <c r="N52" s="37" t="str">
        <f>SUM(N48:N51)</f>
        <v>0</v>
      </c>
      <c r="O52" s="12"/>
      <c r="P52" s="37" t="str">
        <f>SUM(P48:P51)</f>
        <v>0</v>
      </c>
      <c r="Q52" s="12"/>
      <c r="R52" s="37" t="str">
        <f>SUM(R48:R51)</f>
        <v>0</v>
      </c>
      <c r="S52" s="12"/>
      <c r="T52" s="25" t="str">
        <f>SUM(T48:T51)</f>
        <v>0</v>
      </c>
      <c r="U52" s="33" t="str">
        <f>SUM(U48:U51)</f>
        <v>0</v>
      </c>
      <c r="V52" s="12"/>
      <c r="W52" s="37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32"/>
      <c r="K53" s="12"/>
      <c r="L53" s="18"/>
      <c r="M53" s="12"/>
      <c r="N53" s="18"/>
      <c r="O53" s="12"/>
      <c r="P53" s="18"/>
      <c r="Q53" s="12"/>
      <c r="R53" s="18"/>
      <c r="S53" s="12"/>
      <c r="T53" s="24"/>
      <c r="U53" s="32"/>
      <c r="V53" s="12"/>
      <c r="W53" s="18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20" t="s">
        <v>45</v>
      </c>
      <c r="B55" s="12"/>
      <c r="C55" s="26">
        <v>10444622</v>
      </c>
      <c r="D55" s="14"/>
      <c r="E55" s="14"/>
      <c r="F55" s="14"/>
      <c r="G55" s="14"/>
      <c r="H55" s="14"/>
      <c r="I55" s="14"/>
      <c r="J55" s="34">
        <v>10444622</v>
      </c>
      <c r="K55" s="12"/>
      <c r="L55" s="38">
        <v>15226</v>
      </c>
      <c r="M55" s="12"/>
      <c r="N55" s="38">
        <v>10459848</v>
      </c>
      <c r="O55" s="12"/>
      <c r="P55" s="38">
        <v>7057994</v>
      </c>
      <c r="Q55" s="12"/>
      <c r="R55" s="38">
        <v>3401854</v>
      </c>
      <c r="S55" s="12"/>
      <c r="T55" s="26"/>
      <c r="U55" s="34"/>
      <c r="V55" s="12"/>
      <c r="W55" s="38">
        <v>3401854</v>
      </c>
    </row>
    <row r="56" spans="1:23">
      <c r="A56" s="20" t="s">
        <v>46</v>
      </c>
      <c r="B56" s="12"/>
      <c r="C56" s="26">
        <v>9496073.42</v>
      </c>
      <c r="D56" s="14"/>
      <c r="E56" s="14"/>
      <c r="F56" s="14"/>
      <c r="G56" s="14"/>
      <c r="H56" s="14"/>
      <c r="I56" s="14"/>
      <c r="J56" s="34">
        <v>9496073.42</v>
      </c>
      <c r="K56" s="12"/>
      <c r="L56" s="38">
        <v>27019.72</v>
      </c>
      <c r="M56" s="12"/>
      <c r="N56" s="38">
        <v>9523093.14</v>
      </c>
      <c r="O56" s="12"/>
      <c r="P56" s="38">
        <v>6966419.78</v>
      </c>
      <c r="Q56" s="12"/>
      <c r="R56" s="38">
        <v>2556673.36</v>
      </c>
      <c r="S56" s="12"/>
      <c r="T56" s="26"/>
      <c r="U56" s="34"/>
      <c r="V56" s="12"/>
      <c r="W56" s="38">
        <v>2556673.36</v>
      </c>
    </row>
    <row r="57" spans="1:23">
      <c r="A57" s="20" t="s">
        <v>47</v>
      </c>
      <c r="B57" s="12"/>
      <c r="C57" s="26">
        <v>8540186</v>
      </c>
      <c r="D57" s="14"/>
      <c r="E57" s="14"/>
      <c r="F57" s="14"/>
      <c r="G57" s="14"/>
      <c r="H57" s="14"/>
      <c r="I57" s="14"/>
      <c r="J57" s="34">
        <v>8540186</v>
      </c>
      <c r="K57" s="12"/>
      <c r="L57" s="38">
        <v>27439</v>
      </c>
      <c r="M57" s="12"/>
      <c r="N57" s="38">
        <v>8567625</v>
      </c>
      <c r="O57" s="12"/>
      <c r="P57" s="38">
        <v>7035569</v>
      </c>
      <c r="Q57" s="12"/>
      <c r="R57" s="38">
        <v>1532056</v>
      </c>
      <c r="S57" s="12"/>
      <c r="T57" s="26"/>
      <c r="U57" s="34"/>
      <c r="V57" s="12"/>
      <c r="W57" s="38">
        <v>1532056</v>
      </c>
    </row>
    <row r="58" spans="1:23">
      <c r="A58" s="20" t="s">
        <v>48</v>
      </c>
      <c r="B58" s="12"/>
      <c r="C58" s="26">
        <v>8235361</v>
      </c>
      <c r="D58" s="14"/>
      <c r="E58" s="14"/>
      <c r="F58" s="14"/>
      <c r="G58" s="14"/>
      <c r="H58" s="14"/>
      <c r="I58" s="14"/>
      <c r="J58" s="34">
        <v>8235361</v>
      </c>
      <c r="K58" s="12"/>
      <c r="L58" s="38">
        <v>74148</v>
      </c>
      <c r="M58" s="12"/>
      <c r="N58" s="38">
        <v>8309509</v>
      </c>
      <c r="O58" s="12"/>
      <c r="P58" s="38">
        <v>6713151</v>
      </c>
      <c r="Q58" s="12"/>
      <c r="R58" s="38">
        <v>1596358</v>
      </c>
      <c r="S58" s="12"/>
      <c r="T58" s="26"/>
      <c r="U58" s="34"/>
      <c r="V58" s="12"/>
      <c r="W58" s="38">
        <v>1596358</v>
      </c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33" t="str">
        <f>SUM(J55:J58)</f>
        <v>0</v>
      </c>
      <c r="K59" s="12"/>
      <c r="L59" s="37" t="str">
        <f>SUM(L55:L58)</f>
        <v>0</v>
      </c>
      <c r="M59" s="12"/>
      <c r="N59" s="37" t="str">
        <f>SUM(N55:N58)</f>
        <v>0</v>
      </c>
      <c r="O59" s="12"/>
      <c r="P59" s="37" t="str">
        <f>SUM(P55:P58)</f>
        <v>0</v>
      </c>
      <c r="Q59" s="12"/>
      <c r="R59" s="37" t="str">
        <f>SUM(R55:R58)</f>
        <v>0</v>
      </c>
      <c r="S59" s="12"/>
      <c r="T59" s="25" t="str">
        <f>SUM(T55:T58)</f>
        <v>0</v>
      </c>
      <c r="U59" s="33" t="str">
        <f>SUM(U55:U58)</f>
        <v>0</v>
      </c>
      <c r="V59" s="12"/>
      <c r="W59" s="37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32"/>
      <c r="K60" s="12"/>
      <c r="L60" s="18"/>
      <c r="M60" s="12"/>
      <c r="N60" s="18"/>
      <c r="O60" s="12"/>
      <c r="P60" s="18"/>
      <c r="Q60" s="12"/>
      <c r="R60" s="18"/>
      <c r="S60" s="12"/>
      <c r="T60" s="24"/>
      <c r="U60" s="32"/>
      <c r="V60" s="12"/>
      <c r="W60" s="18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32"/>
      <c r="K61" s="12"/>
      <c r="L61" s="18"/>
      <c r="M61" s="12"/>
      <c r="N61" s="18"/>
      <c r="O61" s="12"/>
      <c r="P61" s="18"/>
      <c r="Q61" s="12"/>
      <c r="R61" s="18"/>
      <c r="S61" s="12"/>
      <c r="T61" s="24"/>
      <c r="U61" s="32"/>
      <c r="V61" s="12"/>
      <c r="W61" s="18"/>
    </row>
    <row r="62" spans="1:23">
      <c r="A62" s="20" t="s">
        <v>45</v>
      </c>
      <c r="B62" s="12"/>
      <c r="C62" s="26">
        <v>3389136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34">
        <v>3389136</v>
      </c>
      <c r="K62" s="12"/>
      <c r="L62" s="38">
        <v>0</v>
      </c>
      <c r="M62" s="12"/>
      <c r="N62" s="38">
        <v>3389136</v>
      </c>
      <c r="O62" s="12"/>
      <c r="P62" s="38">
        <v>3326210</v>
      </c>
      <c r="Q62" s="12"/>
      <c r="R62" s="38">
        <v>62926</v>
      </c>
      <c r="S62" s="12"/>
      <c r="T62" s="26">
        <v>0</v>
      </c>
      <c r="U62" s="34">
        <v>0</v>
      </c>
      <c r="V62" s="12"/>
      <c r="W62" s="38">
        <v>62926</v>
      </c>
    </row>
    <row r="63" spans="1:23">
      <c r="A63" s="20" t="s">
        <v>46</v>
      </c>
      <c r="B63" s="12"/>
      <c r="C63" s="26">
        <v>3475818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34">
        <v>3475818</v>
      </c>
      <c r="K63" s="12"/>
      <c r="L63" s="38">
        <v>0</v>
      </c>
      <c r="M63" s="12"/>
      <c r="N63" s="38">
        <v>3475818</v>
      </c>
      <c r="O63" s="12"/>
      <c r="P63" s="38">
        <v>3409897</v>
      </c>
      <c r="Q63" s="12"/>
      <c r="R63" s="38">
        <v>65921</v>
      </c>
      <c r="S63" s="12"/>
      <c r="T63" s="26">
        <v>0</v>
      </c>
      <c r="U63" s="34">
        <v>0</v>
      </c>
      <c r="V63" s="12"/>
      <c r="W63" s="38">
        <v>65921</v>
      </c>
    </row>
    <row r="64" spans="1:23">
      <c r="A64" s="20" t="s">
        <v>47</v>
      </c>
      <c r="B64" s="12"/>
      <c r="C64" s="26">
        <v>4063552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34">
        <v>4063552</v>
      </c>
      <c r="K64" s="12"/>
      <c r="L64" s="38">
        <v>0</v>
      </c>
      <c r="M64" s="12"/>
      <c r="N64" s="38">
        <v>4063552</v>
      </c>
      <c r="O64" s="12"/>
      <c r="P64" s="38">
        <v>3767106</v>
      </c>
      <c r="Q64" s="12"/>
      <c r="R64" s="38">
        <v>296446</v>
      </c>
      <c r="S64" s="12"/>
      <c r="T64" s="26">
        <v>0</v>
      </c>
      <c r="U64" s="34">
        <v>0</v>
      </c>
      <c r="V64" s="12"/>
      <c r="W64" s="38">
        <v>296446</v>
      </c>
    </row>
    <row r="65" spans="1:23">
      <c r="A65" s="20" t="s">
        <v>48</v>
      </c>
      <c r="B65" s="12"/>
      <c r="C65" s="26">
        <v>4087806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34">
        <v>4087806</v>
      </c>
      <c r="K65" s="12"/>
      <c r="L65" s="38">
        <v>0</v>
      </c>
      <c r="M65" s="12"/>
      <c r="N65" s="38">
        <v>4087806</v>
      </c>
      <c r="O65" s="12"/>
      <c r="P65" s="38">
        <v>3064358</v>
      </c>
      <c r="Q65" s="12"/>
      <c r="R65" s="38">
        <v>1023448</v>
      </c>
      <c r="S65" s="12"/>
      <c r="T65" s="26">
        <v>0</v>
      </c>
      <c r="U65" s="34">
        <v>0</v>
      </c>
      <c r="V65" s="12"/>
      <c r="W65" s="38">
        <v>1023448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33" t="str">
        <f>SUM(J62:J65)</f>
        <v>0</v>
      </c>
      <c r="K66" s="12"/>
      <c r="L66" s="37" t="str">
        <f>SUM(L62:L65)</f>
        <v>0</v>
      </c>
      <c r="M66" s="12"/>
      <c r="N66" s="37" t="str">
        <f>SUM(N62:N65)</f>
        <v>0</v>
      </c>
      <c r="O66" s="12"/>
      <c r="P66" s="37" t="str">
        <f>SUM(P62:P65)</f>
        <v>0</v>
      </c>
      <c r="Q66" s="12"/>
      <c r="R66" s="37" t="str">
        <f>SUM(R62:R65)</f>
        <v>0</v>
      </c>
      <c r="S66" s="12"/>
      <c r="T66" s="25" t="str">
        <f>SUM(T62:T65)</f>
        <v>0</v>
      </c>
      <c r="U66" s="33" t="str">
        <f>SUM(U62:U65)</f>
        <v>0</v>
      </c>
      <c r="V66" s="12"/>
      <c r="W66" s="37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32"/>
      <c r="K68" s="12"/>
      <c r="L68" s="18"/>
      <c r="M68" s="12"/>
      <c r="N68" s="18"/>
      <c r="O68" s="12"/>
      <c r="P68" s="18"/>
      <c r="Q68" s="12"/>
      <c r="R68" s="18"/>
      <c r="S68" s="12"/>
      <c r="T68" s="24"/>
      <c r="U68" s="32"/>
      <c r="V68" s="12"/>
      <c r="W68" s="18"/>
    </row>
    <row r="69" spans="1:23">
      <c r="A69" s="20" t="s">
        <v>45</v>
      </c>
      <c r="B69" s="12"/>
      <c r="C69" s="26">
        <v>4202469</v>
      </c>
      <c r="D69" s="14"/>
      <c r="E69" s="14"/>
      <c r="F69" s="14"/>
      <c r="G69" s="14"/>
      <c r="H69" s="14"/>
      <c r="I69" s="14"/>
      <c r="J69" s="34">
        <v>4202469</v>
      </c>
      <c r="K69" s="12"/>
      <c r="L69" s="38">
        <v>1584.09</v>
      </c>
      <c r="M69" s="12"/>
      <c r="N69" s="38">
        <v>4204053.09</v>
      </c>
      <c r="O69" s="12"/>
      <c r="P69" s="38">
        <v>3739471.63</v>
      </c>
      <c r="Q69" s="12"/>
      <c r="R69" s="38">
        <v>464581.46</v>
      </c>
      <c r="S69" s="12"/>
      <c r="T69" s="26"/>
      <c r="U69" s="34"/>
      <c r="V69" s="12"/>
      <c r="W69" s="38">
        <v>464581.46</v>
      </c>
    </row>
    <row r="70" spans="1:23">
      <c r="A70" s="20" t="s">
        <v>46</v>
      </c>
      <c r="B70" s="12"/>
      <c r="C70" s="26">
        <v>4325219.36</v>
      </c>
      <c r="D70" s="14"/>
      <c r="E70" s="14"/>
      <c r="F70" s="14"/>
      <c r="G70" s="14"/>
      <c r="H70" s="14"/>
      <c r="I70" s="14"/>
      <c r="J70" s="34">
        <v>4325219.36</v>
      </c>
      <c r="K70" s="12"/>
      <c r="L70" s="38">
        <v>1834.59</v>
      </c>
      <c r="M70" s="12"/>
      <c r="N70" s="38">
        <v>4327053.95</v>
      </c>
      <c r="O70" s="12"/>
      <c r="P70" s="38">
        <v>4090194.58</v>
      </c>
      <c r="Q70" s="12"/>
      <c r="R70" s="38">
        <v>236859.37</v>
      </c>
      <c r="S70" s="12"/>
      <c r="T70" s="26"/>
      <c r="U70" s="34"/>
      <c r="V70" s="12"/>
      <c r="W70" s="38">
        <v>236859.37</v>
      </c>
    </row>
    <row r="71" spans="1:23">
      <c r="A71" s="20" t="s">
        <v>47</v>
      </c>
      <c r="B71" s="12"/>
      <c r="C71" s="26">
        <v>4209422.92</v>
      </c>
      <c r="D71" s="14"/>
      <c r="E71" s="14"/>
      <c r="F71" s="14"/>
      <c r="G71" s="14"/>
      <c r="H71" s="14"/>
      <c r="I71" s="14"/>
      <c r="J71" s="34">
        <v>4209422.92</v>
      </c>
      <c r="K71" s="12"/>
      <c r="L71" s="38">
        <v>1746.17</v>
      </c>
      <c r="M71" s="12"/>
      <c r="N71" s="38">
        <v>4211169.09</v>
      </c>
      <c r="O71" s="12"/>
      <c r="P71" s="38">
        <v>4082630.7</v>
      </c>
      <c r="Q71" s="12"/>
      <c r="R71" s="38">
        <v>128538.39</v>
      </c>
      <c r="S71" s="12"/>
      <c r="T71" s="26"/>
      <c r="U71" s="34"/>
      <c r="V71" s="12"/>
      <c r="W71" s="38">
        <v>128538.39</v>
      </c>
    </row>
    <row r="72" spans="1:23">
      <c r="A72" s="20" t="s">
        <v>48</v>
      </c>
      <c r="B72" s="12"/>
      <c r="C72" s="26">
        <v>4133364.05</v>
      </c>
      <c r="D72" s="14"/>
      <c r="E72" s="14"/>
      <c r="F72" s="14"/>
      <c r="G72" s="14"/>
      <c r="H72" s="14"/>
      <c r="I72" s="14"/>
      <c r="J72" s="34">
        <v>4133364.05</v>
      </c>
      <c r="K72" s="12"/>
      <c r="L72" s="38">
        <v>2186.2</v>
      </c>
      <c r="M72" s="12"/>
      <c r="N72" s="38">
        <v>4135550.25</v>
      </c>
      <c r="O72" s="12"/>
      <c r="P72" s="38">
        <v>3893805.23</v>
      </c>
      <c r="Q72" s="12"/>
      <c r="R72" s="38">
        <v>241745.02</v>
      </c>
      <c r="S72" s="12"/>
      <c r="T72" s="26"/>
      <c r="U72" s="34"/>
      <c r="V72" s="12"/>
      <c r="W72" s="38">
        <v>241745.02</v>
      </c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33" t="str">
        <f>SUM(J69:J72)</f>
        <v>0</v>
      </c>
      <c r="K73" s="12"/>
      <c r="L73" s="37" t="str">
        <f>SUM(L69:L72)</f>
        <v>0</v>
      </c>
      <c r="M73" s="12"/>
      <c r="N73" s="37" t="str">
        <f>SUM(N69:N72)</f>
        <v>0</v>
      </c>
      <c r="O73" s="12"/>
      <c r="P73" s="37" t="str">
        <f>SUM(P69:P72)</f>
        <v>0</v>
      </c>
      <c r="Q73" s="12"/>
      <c r="R73" s="37" t="str">
        <f>SUM(R69:R72)</f>
        <v>0</v>
      </c>
      <c r="S73" s="12"/>
      <c r="T73" s="25" t="str">
        <f>SUM(T69:T72)</f>
        <v>0</v>
      </c>
      <c r="U73" s="33" t="str">
        <f>SUM(U69:U72)</f>
        <v>0</v>
      </c>
      <c r="V73" s="12"/>
      <c r="W73" s="37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45</v>
      </c>
      <c r="B76" s="12"/>
      <c r="C76" s="26">
        <v>3333196</v>
      </c>
      <c r="D76" s="14"/>
      <c r="E76" s="14"/>
      <c r="F76" s="14"/>
      <c r="G76" s="14"/>
      <c r="H76" s="14"/>
      <c r="I76" s="14"/>
      <c r="J76" s="34">
        <v>3333196</v>
      </c>
      <c r="K76" s="12"/>
      <c r="L76" s="38">
        <v>254.91</v>
      </c>
      <c r="M76" s="12"/>
      <c r="N76" s="38">
        <v>3333450.91</v>
      </c>
      <c r="O76" s="12"/>
      <c r="P76" s="38">
        <v>3042327.1</v>
      </c>
      <c r="Q76" s="12"/>
      <c r="R76" s="38">
        <v>291123.81</v>
      </c>
      <c r="S76" s="12"/>
      <c r="T76" s="26"/>
      <c r="U76" s="34"/>
      <c r="V76" s="12"/>
      <c r="W76" s="38">
        <v>291123.81</v>
      </c>
    </row>
    <row r="77" spans="1:23">
      <c r="A77" s="20" t="s">
        <v>46</v>
      </c>
      <c r="B77" s="12"/>
      <c r="C77" s="26">
        <v>3249353.64</v>
      </c>
      <c r="D77" s="14"/>
      <c r="E77" s="14"/>
      <c r="F77" s="14"/>
      <c r="G77" s="14"/>
      <c r="H77" s="14"/>
      <c r="I77" s="14"/>
      <c r="J77" s="34">
        <v>3249353.64</v>
      </c>
      <c r="K77" s="12"/>
      <c r="L77" s="38">
        <v>1748.66</v>
      </c>
      <c r="M77" s="12"/>
      <c r="N77" s="38">
        <v>3251102.3</v>
      </c>
      <c r="O77" s="12"/>
      <c r="P77" s="38">
        <v>3094641.14</v>
      </c>
      <c r="Q77" s="12"/>
      <c r="R77" s="38">
        <v>156461.16</v>
      </c>
      <c r="S77" s="12"/>
      <c r="T77" s="26"/>
      <c r="U77" s="34"/>
      <c r="V77" s="12"/>
      <c r="W77" s="38">
        <v>156461.16</v>
      </c>
    </row>
    <row r="78" spans="1:23">
      <c r="A78" s="20" t="s">
        <v>47</v>
      </c>
      <c r="B78" s="12"/>
      <c r="C78" s="26">
        <v>3396143.12</v>
      </c>
      <c r="D78" s="14"/>
      <c r="E78" s="14"/>
      <c r="F78" s="14"/>
      <c r="G78" s="14"/>
      <c r="H78" s="14"/>
      <c r="I78" s="14"/>
      <c r="J78" s="34">
        <v>3396143.12</v>
      </c>
      <c r="K78" s="12"/>
      <c r="L78" s="38">
        <v>1165.86</v>
      </c>
      <c r="M78" s="12"/>
      <c r="N78" s="38">
        <v>3397308.98</v>
      </c>
      <c r="O78" s="12"/>
      <c r="P78" s="38">
        <v>3123811.3</v>
      </c>
      <c r="Q78" s="12"/>
      <c r="R78" s="38">
        <v>273497.68</v>
      </c>
      <c r="S78" s="12"/>
      <c r="T78" s="26"/>
      <c r="U78" s="34"/>
      <c r="V78" s="12"/>
      <c r="W78" s="38">
        <v>273497.68</v>
      </c>
    </row>
    <row r="79" spans="1:23">
      <c r="A79" s="20" t="s">
        <v>48</v>
      </c>
      <c r="B79" s="12"/>
      <c r="C79" s="26">
        <v>2949049.22</v>
      </c>
      <c r="D79" s="14"/>
      <c r="E79" s="14"/>
      <c r="F79" s="14"/>
      <c r="G79" s="14"/>
      <c r="H79" s="14"/>
      <c r="I79" s="14"/>
      <c r="J79" s="34">
        <v>2949049.22</v>
      </c>
      <c r="K79" s="12"/>
      <c r="L79" s="38">
        <v>2655.76</v>
      </c>
      <c r="M79" s="12"/>
      <c r="N79" s="38">
        <v>2951704.98</v>
      </c>
      <c r="O79" s="12"/>
      <c r="P79" s="38">
        <v>2806629.31</v>
      </c>
      <c r="Q79" s="12"/>
      <c r="R79" s="38">
        <v>145075.67</v>
      </c>
      <c r="S79" s="12"/>
      <c r="T79" s="26"/>
      <c r="U79" s="34"/>
      <c r="V79" s="12"/>
      <c r="W79" s="38">
        <v>145075.67</v>
      </c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33" t="str">
        <f>SUM(J76:J79)</f>
        <v>0</v>
      </c>
      <c r="K80" s="12"/>
      <c r="L80" s="37" t="str">
        <f>SUM(L76:L79)</f>
        <v>0</v>
      </c>
      <c r="M80" s="12"/>
      <c r="N80" s="37" t="str">
        <f>SUM(N76:N79)</f>
        <v>0</v>
      </c>
      <c r="O80" s="12"/>
      <c r="P80" s="37" t="str">
        <f>SUM(P76:P79)</f>
        <v>0</v>
      </c>
      <c r="Q80" s="12"/>
      <c r="R80" s="37" t="str">
        <f>SUM(R76:R79)</f>
        <v>0</v>
      </c>
      <c r="S80" s="12"/>
      <c r="T80" s="25" t="str">
        <f>SUM(T76:T79)</f>
        <v>0</v>
      </c>
      <c r="U80" s="33" t="str">
        <f>SUM(U76:U79)</f>
        <v>0</v>
      </c>
      <c r="V80" s="12"/>
      <c r="W80" s="37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32"/>
      <c r="K81" s="12"/>
      <c r="L81" s="18"/>
      <c r="M81" s="12"/>
      <c r="N81" s="18"/>
      <c r="O81" s="12"/>
      <c r="P81" s="18"/>
      <c r="Q81" s="12"/>
      <c r="R81" s="18"/>
      <c r="S81" s="12"/>
      <c r="T81" s="24"/>
      <c r="U81" s="32"/>
      <c r="V81" s="12"/>
      <c r="W81" s="18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20" t="s">
        <v>45</v>
      </c>
      <c r="B83" s="12"/>
      <c r="C83" s="26">
        <v>5716036</v>
      </c>
      <c r="D83" s="14"/>
      <c r="E83" s="14"/>
      <c r="F83" s="14"/>
      <c r="G83" s="14">
        <v>4016443</v>
      </c>
      <c r="H83" s="14"/>
      <c r="I83" s="14">
        <v>4016443</v>
      </c>
      <c r="J83" s="34">
        <v>9732479</v>
      </c>
      <c r="K83" s="12"/>
      <c r="L83" s="38"/>
      <c r="M83" s="12"/>
      <c r="N83" s="38">
        <v>9732479</v>
      </c>
      <c r="O83" s="12"/>
      <c r="P83" s="38">
        <v>9484741</v>
      </c>
      <c r="Q83" s="12"/>
      <c r="R83" s="38">
        <v>247738</v>
      </c>
      <c r="S83" s="12"/>
      <c r="T83" s="26">
        <v>28012</v>
      </c>
      <c r="U83" s="34"/>
      <c r="V83" s="12"/>
      <c r="W83" s="38">
        <v>275750</v>
      </c>
    </row>
    <row r="84" spans="1:23">
      <c r="A84" s="20" t="s">
        <v>46</v>
      </c>
      <c r="B84" s="12"/>
      <c r="C84" s="26">
        <v>6149213</v>
      </c>
      <c r="D84" s="14"/>
      <c r="E84" s="14"/>
      <c r="F84" s="14"/>
      <c r="G84" s="14">
        <v>4010027</v>
      </c>
      <c r="H84" s="14"/>
      <c r="I84" s="14">
        <v>4010027</v>
      </c>
      <c r="J84" s="34">
        <v>10159240</v>
      </c>
      <c r="K84" s="12"/>
      <c r="L84" s="38"/>
      <c r="M84" s="12"/>
      <c r="N84" s="38">
        <v>10159240</v>
      </c>
      <c r="O84" s="12"/>
      <c r="P84" s="38">
        <v>10285086</v>
      </c>
      <c r="Q84" s="12"/>
      <c r="R84" s="38">
        <v>-125846</v>
      </c>
      <c r="S84" s="12"/>
      <c r="T84" s="26">
        <v>26777</v>
      </c>
      <c r="U84" s="34">
        <v>569</v>
      </c>
      <c r="V84" s="12"/>
      <c r="W84" s="38">
        <v>-99638</v>
      </c>
    </row>
    <row r="85" spans="1:23">
      <c r="A85" s="20" t="s">
        <v>47</v>
      </c>
      <c r="B85" s="12"/>
      <c r="C85" s="26">
        <v>6982637</v>
      </c>
      <c r="D85" s="14"/>
      <c r="E85" s="14"/>
      <c r="F85" s="14"/>
      <c r="G85" s="14">
        <v>4150293</v>
      </c>
      <c r="H85" s="14"/>
      <c r="I85" s="14">
        <v>4150293</v>
      </c>
      <c r="J85" s="34">
        <v>11132930</v>
      </c>
      <c r="K85" s="12"/>
      <c r="L85" s="38"/>
      <c r="M85" s="12"/>
      <c r="N85" s="38">
        <v>11132930</v>
      </c>
      <c r="O85" s="12"/>
      <c r="P85" s="38">
        <v>11293208</v>
      </c>
      <c r="Q85" s="12"/>
      <c r="R85" s="38">
        <v>-160278</v>
      </c>
      <c r="S85" s="12"/>
      <c r="T85" s="26">
        <v>36994</v>
      </c>
      <c r="U85" s="34">
        <v>151</v>
      </c>
      <c r="V85" s="12"/>
      <c r="W85" s="38">
        <v>-123435</v>
      </c>
    </row>
    <row r="86" spans="1:23">
      <c r="A86" s="20" t="s">
        <v>48</v>
      </c>
      <c r="B86" s="12"/>
      <c r="C86" s="26">
        <v>6399857</v>
      </c>
      <c r="D86" s="14"/>
      <c r="E86" s="14"/>
      <c r="F86" s="14"/>
      <c r="G86" s="14">
        <v>3829440</v>
      </c>
      <c r="H86" s="14"/>
      <c r="I86" s="14">
        <v>3829440</v>
      </c>
      <c r="J86" s="34">
        <v>10229297</v>
      </c>
      <c r="K86" s="12"/>
      <c r="L86" s="38"/>
      <c r="M86" s="12"/>
      <c r="N86" s="38">
        <v>10229297</v>
      </c>
      <c r="O86" s="12"/>
      <c r="P86" s="38">
        <v>10356541</v>
      </c>
      <c r="Q86" s="12"/>
      <c r="R86" s="38">
        <v>-127244</v>
      </c>
      <c r="S86" s="12"/>
      <c r="T86" s="26">
        <v>31890</v>
      </c>
      <c r="U86" s="34"/>
      <c r="V86" s="12"/>
      <c r="W86" s="38">
        <v>-95354</v>
      </c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33" t="str">
        <f>SUM(J83:J86)</f>
        <v>0</v>
      </c>
      <c r="K87" s="12"/>
      <c r="L87" s="37" t="str">
        <f>SUM(L83:L86)</f>
        <v>0</v>
      </c>
      <c r="M87" s="12"/>
      <c r="N87" s="37" t="str">
        <f>SUM(N83:N86)</f>
        <v>0</v>
      </c>
      <c r="O87" s="12"/>
      <c r="P87" s="37" t="str">
        <f>SUM(P83:P86)</f>
        <v>0</v>
      </c>
      <c r="Q87" s="12"/>
      <c r="R87" s="37" t="str">
        <f>SUM(R83:R86)</f>
        <v>0</v>
      </c>
      <c r="S87" s="12"/>
      <c r="T87" s="25" t="str">
        <f>SUM(T83:T86)</f>
        <v>0</v>
      </c>
      <c r="U87" s="33" t="str">
        <f>SUM(U83:U86)</f>
        <v>0</v>
      </c>
      <c r="V87" s="12"/>
      <c r="W87" s="37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20" t="s">
        <v>45</v>
      </c>
      <c r="B90" s="12"/>
      <c r="C90" s="26">
        <v>5474449</v>
      </c>
      <c r="D90" s="14">
        <v>225031</v>
      </c>
      <c r="E90" s="14"/>
      <c r="F90" s="14"/>
      <c r="G90" s="14"/>
      <c r="H90" s="14"/>
      <c r="I90" s="14"/>
      <c r="J90" s="34">
        <v>5699480</v>
      </c>
      <c r="K90" s="12"/>
      <c r="L90" s="38"/>
      <c r="M90" s="12"/>
      <c r="N90" s="38">
        <v>5699480</v>
      </c>
      <c r="O90" s="12"/>
      <c r="P90" s="38">
        <v>5991024</v>
      </c>
      <c r="Q90" s="12"/>
      <c r="R90" s="38">
        <v>-291544</v>
      </c>
      <c r="S90" s="12"/>
      <c r="T90" s="26">
        <v>13910</v>
      </c>
      <c r="U90" s="34"/>
      <c r="V90" s="12"/>
      <c r="W90" s="38">
        <v>-277634</v>
      </c>
    </row>
    <row r="91" spans="1:23">
      <c r="A91" s="20" t="s">
        <v>46</v>
      </c>
      <c r="B91" s="12"/>
      <c r="C91" s="26">
        <v>6449707</v>
      </c>
      <c r="D91" s="14">
        <v>306853</v>
      </c>
      <c r="E91" s="14"/>
      <c r="F91" s="14"/>
      <c r="G91" s="14"/>
      <c r="H91" s="14"/>
      <c r="I91" s="14"/>
      <c r="J91" s="34">
        <v>6756560</v>
      </c>
      <c r="K91" s="12"/>
      <c r="L91" s="38"/>
      <c r="M91" s="12"/>
      <c r="N91" s="38">
        <v>6756560</v>
      </c>
      <c r="O91" s="12"/>
      <c r="P91" s="38">
        <v>6472427</v>
      </c>
      <c r="Q91" s="12"/>
      <c r="R91" s="38">
        <v>284133</v>
      </c>
      <c r="S91" s="12"/>
      <c r="T91" s="26">
        <v>16244</v>
      </c>
      <c r="U91" s="34"/>
      <c r="V91" s="12"/>
      <c r="W91" s="38">
        <v>300377</v>
      </c>
    </row>
    <row r="92" spans="1:23">
      <c r="A92" s="20" t="s">
        <v>47</v>
      </c>
      <c r="B92" s="12"/>
      <c r="C92" s="26">
        <v>6887933</v>
      </c>
      <c r="D92" s="14">
        <v>255128</v>
      </c>
      <c r="E92" s="14"/>
      <c r="F92" s="14"/>
      <c r="G92" s="14"/>
      <c r="H92" s="14"/>
      <c r="I92" s="14"/>
      <c r="J92" s="34">
        <v>7143061</v>
      </c>
      <c r="K92" s="12"/>
      <c r="L92" s="38"/>
      <c r="M92" s="12"/>
      <c r="N92" s="38">
        <v>7143061</v>
      </c>
      <c r="O92" s="12"/>
      <c r="P92" s="38">
        <v>6863716</v>
      </c>
      <c r="Q92" s="12"/>
      <c r="R92" s="38">
        <v>279345</v>
      </c>
      <c r="S92" s="12"/>
      <c r="T92" s="26">
        <v>6447</v>
      </c>
      <c r="U92" s="34"/>
      <c r="V92" s="12"/>
      <c r="W92" s="38">
        <v>285792</v>
      </c>
    </row>
    <row r="93" spans="1:23">
      <c r="A93" s="20" t="s">
        <v>48</v>
      </c>
      <c r="B93" s="12"/>
      <c r="C93" s="26">
        <v>5250854</v>
      </c>
      <c r="D93" s="14">
        <v>167826</v>
      </c>
      <c r="E93" s="14"/>
      <c r="F93" s="14"/>
      <c r="G93" s="14"/>
      <c r="H93" s="14"/>
      <c r="I93" s="14"/>
      <c r="J93" s="34">
        <v>5418680</v>
      </c>
      <c r="K93" s="12"/>
      <c r="L93" s="38"/>
      <c r="M93" s="12"/>
      <c r="N93" s="38">
        <v>5418680</v>
      </c>
      <c r="O93" s="12"/>
      <c r="P93" s="38">
        <v>6706161</v>
      </c>
      <c r="Q93" s="12"/>
      <c r="R93" s="38">
        <v>-1287481</v>
      </c>
      <c r="S93" s="12"/>
      <c r="T93" s="26">
        <v>18548</v>
      </c>
      <c r="U93" s="34"/>
      <c r="V93" s="12"/>
      <c r="W93" s="38">
        <v>-1268933</v>
      </c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33" t="str">
        <f>SUM(J90:J93)</f>
        <v>0</v>
      </c>
      <c r="K94" s="12"/>
      <c r="L94" s="37" t="str">
        <f>SUM(L90:L93)</f>
        <v>0</v>
      </c>
      <c r="M94" s="12"/>
      <c r="N94" s="37" t="str">
        <f>SUM(N90:N93)</f>
        <v>0</v>
      </c>
      <c r="O94" s="12"/>
      <c r="P94" s="37" t="str">
        <f>SUM(P90:P93)</f>
        <v>0</v>
      </c>
      <c r="Q94" s="12"/>
      <c r="R94" s="37" t="str">
        <f>SUM(R90:R93)</f>
        <v>0</v>
      </c>
      <c r="S94" s="12"/>
      <c r="T94" s="25" t="str">
        <f>SUM(T90:T93)</f>
        <v>0</v>
      </c>
      <c r="U94" s="33" t="str">
        <f>SUM(U90:U93)</f>
        <v>0</v>
      </c>
      <c r="V94" s="12"/>
      <c r="W94" s="37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32"/>
      <c r="K95" s="12"/>
      <c r="L95" s="18"/>
      <c r="M95" s="12"/>
      <c r="N95" s="18"/>
      <c r="O95" s="12"/>
      <c r="P95" s="18"/>
      <c r="Q95" s="12"/>
      <c r="R95" s="18"/>
      <c r="S95" s="12"/>
      <c r="T95" s="24"/>
      <c r="U95" s="32"/>
      <c r="V95" s="12"/>
      <c r="W95" s="18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33" t="str">
        <f>SUM(J97:J98)</f>
        <v>0</v>
      </c>
      <c r="K99" s="12"/>
      <c r="L99" s="37" t="str">
        <f>SUM(L97:L98)</f>
        <v>0</v>
      </c>
      <c r="M99" s="12"/>
      <c r="N99" s="37" t="str">
        <f>SUM(N97:N98)</f>
        <v>0</v>
      </c>
      <c r="O99" s="12"/>
      <c r="P99" s="37" t="str">
        <f>SUM(P97:P98)</f>
        <v>0</v>
      </c>
      <c r="Q99" s="12"/>
      <c r="R99" s="37" t="str">
        <f>SUM(R97:R98)</f>
        <v>0</v>
      </c>
      <c r="S99" s="12"/>
      <c r="T99" s="25" t="str">
        <f>SUM(T97:T98)</f>
        <v>0</v>
      </c>
      <c r="U99" s="33" t="str">
        <f>SUM(U97:U98)</f>
        <v>0</v>
      </c>
      <c r="V99" s="12"/>
      <c r="W99" s="37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32"/>
      <c r="K101" s="12"/>
      <c r="L101" s="18"/>
      <c r="M101" s="12"/>
      <c r="N101" s="18"/>
      <c r="O101" s="12"/>
      <c r="P101" s="18"/>
      <c r="Q101" s="12"/>
      <c r="R101" s="18"/>
      <c r="S101" s="12"/>
      <c r="T101" s="24"/>
      <c r="U101" s="32"/>
      <c r="V101" s="12"/>
      <c r="W101" s="18"/>
    </row>
    <row r="102" spans="1:23">
      <c r="A102" s="20" t="s">
        <v>45</v>
      </c>
      <c r="B102" s="12"/>
      <c r="C102" s="26"/>
      <c r="D102" s="14"/>
      <c r="E102" s="14">
        <v>1579799</v>
      </c>
      <c r="F102" s="14"/>
      <c r="G102" s="14"/>
      <c r="H102" s="14"/>
      <c r="I102" s="14">
        <v>1579799</v>
      </c>
      <c r="J102" s="34">
        <v>1579799</v>
      </c>
      <c r="K102" s="12"/>
      <c r="L102" s="38">
        <v>21</v>
      </c>
      <c r="M102" s="12"/>
      <c r="N102" s="38">
        <v>1579820</v>
      </c>
      <c r="O102" s="12"/>
      <c r="P102" s="38">
        <v>1621045</v>
      </c>
      <c r="Q102" s="12"/>
      <c r="R102" s="38">
        <v>-41225</v>
      </c>
      <c r="S102" s="12"/>
      <c r="T102" s="26">
        <v>-33124</v>
      </c>
      <c r="U102" s="34">
        <v>53490</v>
      </c>
      <c r="V102" s="12"/>
      <c r="W102" s="38">
        <v>-127839</v>
      </c>
    </row>
    <row r="103" spans="1:23">
      <c r="A103" s="20" t="s">
        <v>46</v>
      </c>
      <c r="B103" s="12"/>
      <c r="C103" s="26"/>
      <c r="D103" s="14"/>
      <c r="E103" s="14">
        <v>1415629</v>
      </c>
      <c r="F103" s="14"/>
      <c r="G103" s="14"/>
      <c r="H103" s="14"/>
      <c r="I103" s="14">
        <v>1415629</v>
      </c>
      <c r="J103" s="34">
        <v>1415629</v>
      </c>
      <c r="K103" s="12"/>
      <c r="L103" s="38">
        <v>28</v>
      </c>
      <c r="M103" s="12"/>
      <c r="N103" s="38">
        <v>1415657</v>
      </c>
      <c r="O103" s="12"/>
      <c r="P103" s="38">
        <v>1688433</v>
      </c>
      <c r="Q103" s="12"/>
      <c r="R103" s="38">
        <v>-272776</v>
      </c>
      <c r="S103" s="12"/>
      <c r="T103" s="26">
        <v>22</v>
      </c>
      <c r="U103" s="34">
        <v>850</v>
      </c>
      <c r="V103" s="12"/>
      <c r="W103" s="38">
        <v>-273604</v>
      </c>
    </row>
    <row r="104" spans="1:23">
      <c r="A104" s="20" t="s">
        <v>47</v>
      </c>
      <c r="B104" s="12"/>
      <c r="C104" s="26"/>
      <c r="D104" s="14"/>
      <c r="E104" s="14">
        <v>1638726.66</v>
      </c>
      <c r="F104" s="14"/>
      <c r="G104" s="14"/>
      <c r="H104" s="14"/>
      <c r="I104" s="14">
        <v>1638726.66</v>
      </c>
      <c r="J104" s="34">
        <v>1638726.66</v>
      </c>
      <c r="K104" s="12"/>
      <c r="L104" s="38">
        <v>475</v>
      </c>
      <c r="M104" s="12"/>
      <c r="N104" s="38">
        <v>1639201.66</v>
      </c>
      <c r="O104" s="12"/>
      <c r="P104" s="38">
        <v>1682395</v>
      </c>
      <c r="Q104" s="12"/>
      <c r="R104" s="38">
        <v>-43193.34</v>
      </c>
      <c r="S104" s="12"/>
      <c r="T104" s="26">
        <v>-3233</v>
      </c>
      <c r="U104" s="34">
        <v>2275</v>
      </c>
      <c r="V104" s="12"/>
      <c r="W104" s="38">
        <v>-48701.34</v>
      </c>
    </row>
    <row r="105" spans="1:23">
      <c r="A105" s="20" t="s">
        <v>48</v>
      </c>
      <c r="B105" s="12"/>
      <c r="C105" s="26"/>
      <c r="D105" s="14"/>
      <c r="E105" s="14">
        <v>1973570</v>
      </c>
      <c r="F105" s="14"/>
      <c r="G105" s="14"/>
      <c r="H105" s="14"/>
      <c r="I105" s="14">
        <v>1973570</v>
      </c>
      <c r="J105" s="34">
        <v>1973570</v>
      </c>
      <c r="K105" s="12"/>
      <c r="L105" s="38">
        <v>-152547</v>
      </c>
      <c r="M105" s="12"/>
      <c r="N105" s="38">
        <v>1821023</v>
      </c>
      <c r="O105" s="12"/>
      <c r="P105" s="38">
        <v>1694934</v>
      </c>
      <c r="Q105" s="12"/>
      <c r="R105" s="38">
        <v>126089</v>
      </c>
      <c r="S105" s="12"/>
      <c r="T105" s="26">
        <v>0</v>
      </c>
      <c r="U105" s="34">
        <v>0</v>
      </c>
      <c r="V105" s="12"/>
      <c r="W105" s="38">
        <v>126089</v>
      </c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33" t="str">
        <f>SUM(J102:J105)</f>
        <v>0</v>
      </c>
      <c r="K106" s="12"/>
      <c r="L106" s="37" t="str">
        <f>SUM(L102:L105)</f>
        <v>0</v>
      </c>
      <c r="M106" s="12"/>
      <c r="N106" s="37" t="str">
        <f>SUM(N102:N105)</f>
        <v>0</v>
      </c>
      <c r="O106" s="12"/>
      <c r="P106" s="37" t="str">
        <f>SUM(P102:P105)</f>
        <v>0</v>
      </c>
      <c r="Q106" s="12"/>
      <c r="R106" s="37" t="str">
        <f>SUM(R102:R105)</f>
        <v>0</v>
      </c>
      <c r="S106" s="12"/>
      <c r="T106" s="25" t="str">
        <f>SUM(T102:T105)</f>
        <v>0</v>
      </c>
      <c r="U106" s="33" t="str">
        <f>SUM(U102:U105)</f>
        <v>0</v>
      </c>
      <c r="V106" s="12"/>
      <c r="W106" s="37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32"/>
      <c r="K107" s="12"/>
      <c r="L107" s="18"/>
      <c r="M107" s="12"/>
      <c r="N107" s="18"/>
      <c r="O107" s="12"/>
      <c r="P107" s="18"/>
      <c r="Q107" s="12"/>
      <c r="R107" s="18"/>
      <c r="S107" s="12"/>
      <c r="T107" s="24"/>
      <c r="U107" s="32"/>
      <c r="V107" s="12"/>
      <c r="W107" s="18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32"/>
      <c r="K108" s="12"/>
      <c r="L108" s="18"/>
      <c r="M108" s="12"/>
      <c r="N108" s="18"/>
      <c r="O108" s="12"/>
      <c r="P108" s="18"/>
      <c r="Q108" s="12"/>
      <c r="R108" s="18"/>
      <c r="S108" s="12"/>
      <c r="T108" s="24"/>
      <c r="U108" s="32"/>
      <c r="V108" s="12"/>
      <c r="W108" s="18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32"/>
      <c r="K110" s="12"/>
      <c r="L110" s="18"/>
      <c r="M110" s="12"/>
      <c r="N110" s="18"/>
      <c r="O110" s="12"/>
      <c r="P110" s="18"/>
      <c r="Q110" s="12"/>
      <c r="R110" s="18"/>
      <c r="S110" s="12"/>
      <c r="T110" s="24"/>
      <c r="U110" s="32"/>
      <c r="V110" s="12"/>
      <c r="W110" s="18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33" t="str">
        <f>SUM(J109:J112)</f>
        <v>0</v>
      </c>
      <c r="K113" s="12"/>
      <c r="L113" s="37" t="str">
        <f>SUM(L109:L112)</f>
        <v>0</v>
      </c>
      <c r="M113" s="12"/>
      <c r="N113" s="37" t="str">
        <f>SUM(N109:N112)</f>
        <v>0</v>
      </c>
      <c r="O113" s="12"/>
      <c r="P113" s="37" t="str">
        <f>SUM(P109:P112)</f>
        <v>0</v>
      </c>
      <c r="Q113" s="12"/>
      <c r="R113" s="37" t="str">
        <f>SUM(R109:R112)</f>
        <v>0</v>
      </c>
      <c r="S113" s="12"/>
      <c r="T113" s="25" t="str">
        <f>SUM(T109:T112)</f>
        <v>0</v>
      </c>
      <c r="U113" s="33" t="str">
        <f>SUM(U109:U112)</f>
        <v>0</v>
      </c>
      <c r="V113" s="12"/>
      <c r="W113" s="37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32"/>
      <c r="K114" s="12"/>
      <c r="L114" s="18"/>
      <c r="M114" s="12"/>
      <c r="N114" s="18"/>
      <c r="O114" s="12"/>
      <c r="P114" s="18"/>
      <c r="Q114" s="12"/>
      <c r="R114" s="18"/>
      <c r="S114" s="12"/>
      <c r="T114" s="24"/>
      <c r="U114" s="32"/>
      <c r="V114" s="12"/>
      <c r="W114" s="18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32"/>
      <c r="K115" s="12"/>
      <c r="L115" s="18"/>
      <c r="M115" s="12"/>
      <c r="N115" s="18"/>
      <c r="O115" s="12"/>
      <c r="P115" s="18"/>
      <c r="Q115" s="12"/>
      <c r="R115" s="18"/>
      <c r="S115" s="12"/>
      <c r="T115" s="24"/>
      <c r="U115" s="32"/>
      <c r="V115" s="12"/>
      <c r="W115" s="18"/>
    </row>
    <row r="116" spans="1:23">
      <c r="A116" s="20" t="s">
        <v>45</v>
      </c>
      <c r="B116" s="12"/>
      <c r="C116" s="26">
        <v>4579754</v>
      </c>
      <c r="D116" s="14">
        <v>45362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34">
        <v>4625116</v>
      </c>
      <c r="K116" s="12"/>
      <c r="L116" s="38">
        <v>0</v>
      </c>
      <c r="M116" s="12"/>
      <c r="N116" s="38">
        <v>4625116</v>
      </c>
      <c r="O116" s="12"/>
      <c r="P116" s="38">
        <v>3562090</v>
      </c>
      <c r="Q116" s="12"/>
      <c r="R116" s="38">
        <v>1063026</v>
      </c>
      <c r="S116" s="12"/>
      <c r="T116" s="26">
        <v>7292</v>
      </c>
      <c r="U116" s="34">
        <v>659562</v>
      </c>
      <c r="V116" s="12"/>
      <c r="W116" s="38">
        <v>410756</v>
      </c>
    </row>
    <row r="117" spans="1:23">
      <c r="A117" s="20" t="s">
        <v>46</v>
      </c>
      <c r="B117" s="12"/>
      <c r="C117" s="26">
        <v>4582263</v>
      </c>
      <c r="D117" s="14">
        <v>48123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34">
        <v>4630386</v>
      </c>
      <c r="K117" s="12"/>
      <c r="L117" s="38">
        <v>0</v>
      </c>
      <c r="M117" s="12"/>
      <c r="N117" s="38">
        <v>4630386</v>
      </c>
      <c r="O117" s="12"/>
      <c r="P117" s="38">
        <v>3675644</v>
      </c>
      <c r="Q117" s="12"/>
      <c r="R117" s="38">
        <v>954742</v>
      </c>
      <c r="S117" s="12"/>
      <c r="T117" s="26">
        <v>3395</v>
      </c>
      <c r="U117" s="34">
        <v>653996</v>
      </c>
      <c r="V117" s="12"/>
      <c r="W117" s="38">
        <v>304141</v>
      </c>
    </row>
    <row r="118" spans="1:23">
      <c r="A118" s="20" t="s">
        <v>47</v>
      </c>
      <c r="B118" s="12"/>
      <c r="C118" s="26">
        <v>5740391</v>
      </c>
      <c r="D118" s="14">
        <v>80282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34">
        <v>5820673</v>
      </c>
      <c r="K118" s="12"/>
      <c r="L118" s="38">
        <v>0</v>
      </c>
      <c r="M118" s="12"/>
      <c r="N118" s="38">
        <v>5820673</v>
      </c>
      <c r="O118" s="12"/>
      <c r="P118" s="38">
        <v>4145936</v>
      </c>
      <c r="Q118" s="12"/>
      <c r="R118" s="38">
        <v>1674737</v>
      </c>
      <c r="S118" s="12"/>
      <c r="T118" s="26">
        <v>5007</v>
      </c>
      <c r="U118" s="34">
        <v>653017</v>
      </c>
      <c r="V118" s="12"/>
      <c r="W118" s="38">
        <v>1026727</v>
      </c>
    </row>
    <row r="119" spans="1:23">
      <c r="A119" s="20" t="s">
        <v>48</v>
      </c>
      <c r="B119" s="12"/>
      <c r="C119" s="26">
        <v>6544118</v>
      </c>
      <c r="D119" s="14">
        <v>153363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34">
        <v>6697481</v>
      </c>
      <c r="K119" s="12"/>
      <c r="L119" s="38">
        <v>0</v>
      </c>
      <c r="M119" s="12"/>
      <c r="N119" s="38">
        <v>6697481</v>
      </c>
      <c r="O119" s="12"/>
      <c r="P119" s="38">
        <v>4700061</v>
      </c>
      <c r="Q119" s="12"/>
      <c r="R119" s="38">
        <v>1997420</v>
      </c>
      <c r="S119" s="12"/>
      <c r="T119" s="26">
        <v>3353</v>
      </c>
      <c r="U119" s="34">
        <v>659097</v>
      </c>
      <c r="V119" s="12"/>
      <c r="W119" s="38">
        <v>1341676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33" t="str">
        <f>SUM(J116:J119)</f>
        <v>0</v>
      </c>
      <c r="K120" s="12"/>
      <c r="L120" s="37" t="str">
        <f>SUM(L116:L119)</f>
        <v>0</v>
      </c>
      <c r="M120" s="12"/>
      <c r="N120" s="37" t="str">
        <f>SUM(N116:N119)</f>
        <v>0</v>
      </c>
      <c r="O120" s="12"/>
      <c r="P120" s="37" t="str">
        <f>SUM(P116:P119)</f>
        <v>0</v>
      </c>
      <c r="Q120" s="12"/>
      <c r="R120" s="37" t="str">
        <f>SUM(R116:R119)</f>
        <v>0</v>
      </c>
      <c r="S120" s="12"/>
      <c r="T120" s="25" t="str">
        <f>SUM(T116:T119)</f>
        <v>0</v>
      </c>
      <c r="U120" s="33" t="str">
        <f>SUM(U116:U119)</f>
        <v>0</v>
      </c>
      <c r="V120" s="12"/>
      <c r="W120" s="37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32"/>
      <c r="K122" s="12"/>
      <c r="L122" s="18"/>
      <c r="M122" s="12"/>
      <c r="N122" s="18"/>
      <c r="O122" s="12"/>
      <c r="P122" s="18"/>
      <c r="Q122" s="12"/>
      <c r="R122" s="18"/>
      <c r="S122" s="12"/>
      <c r="T122" s="24"/>
      <c r="U122" s="32"/>
      <c r="V122" s="12"/>
      <c r="W122" s="18"/>
    </row>
    <row r="123" spans="1:23">
      <c r="A123" s="20" t="s">
        <v>48</v>
      </c>
      <c r="B123" s="12"/>
      <c r="C123" s="26">
        <v>0</v>
      </c>
      <c r="D123" s="14">
        <v>0</v>
      </c>
      <c r="E123" s="14">
        <v>7476173</v>
      </c>
      <c r="F123" s="14">
        <v>0</v>
      </c>
      <c r="G123" s="14">
        <v>0</v>
      </c>
      <c r="H123" s="14">
        <v>0</v>
      </c>
      <c r="I123" s="14">
        <v>7476173</v>
      </c>
      <c r="J123" s="34">
        <v>7476173</v>
      </c>
      <c r="K123" s="12"/>
      <c r="L123" s="38">
        <v>0</v>
      </c>
      <c r="M123" s="12"/>
      <c r="N123" s="38">
        <v>7476173</v>
      </c>
      <c r="O123" s="12"/>
      <c r="P123" s="38">
        <v>6340427</v>
      </c>
      <c r="Q123" s="12"/>
      <c r="R123" s="38">
        <v>1135746</v>
      </c>
      <c r="S123" s="12"/>
      <c r="T123" s="26">
        <v>0</v>
      </c>
      <c r="U123" s="34">
        <v>768731</v>
      </c>
      <c r="V123" s="12"/>
      <c r="W123" s="38">
        <v>367015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33" t="str">
        <f>SUM(J123:J123)</f>
        <v>0</v>
      </c>
      <c r="K124" s="12"/>
      <c r="L124" s="37" t="str">
        <f>SUM(L123:L123)</f>
        <v>0</v>
      </c>
      <c r="M124" s="12"/>
      <c r="N124" s="37" t="str">
        <f>SUM(N123:N123)</f>
        <v>0</v>
      </c>
      <c r="O124" s="12"/>
      <c r="P124" s="37" t="str">
        <f>SUM(P123:P123)</f>
        <v>0</v>
      </c>
      <c r="Q124" s="12"/>
      <c r="R124" s="37" t="str">
        <f>SUM(R123:R123)</f>
        <v>0</v>
      </c>
      <c r="S124" s="12"/>
      <c r="T124" s="25" t="str">
        <f>SUM(T123:T123)</f>
        <v>0</v>
      </c>
      <c r="U124" s="33" t="str">
        <f>SUM(U123:U123)</f>
        <v>0</v>
      </c>
      <c r="V124" s="12"/>
      <c r="W124" s="37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32"/>
      <c r="K127" s="12"/>
      <c r="L127" s="18"/>
      <c r="M127" s="12"/>
      <c r="N127" s="18"/>
      <c r="O127" s="12"/>
      <c r="P127" s="18"/>
      <c r="Q127" s="12"/>
      <c r="R127" s="18"/>
      <c r="S127" s="12"/>
      <c r="T127" s="24"/>
      <c r="U127" s="32"/>
      <c r="V127" s="12"/>
      <c r="W127" s="18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32"/>
      <c r="K128" s="12"/>
      <c r="L128" s="18"/>
      <c r="M128" s="12"/>
      <c r="N128" s="18"/>
      <c r="O128" s="12"/>
      <c r="P128" s="18"/>
      <c r="Q128" s="12"/>
      <c r="R128" s="18"/>
      <c r="S128" s="12"/>
      <c r="T128" s="24"/>
      <c r="U128" s="32"/>
      <c r="V128" s="12"/>
      <c r="W128" s="18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32"/>
      <c r="K129" s="12"/>
      <c r="L129" s="18"/>
      <c r="M129" s="12"/>
      <c r="N129" s="18"/>
      <c r="O129" s="12"/>
      <c r="P129" s="18"/>
      <c r="Q129" s="12"/>
      <c r="R129" s="18"/>
      <c r="S129" s="12"/>
      <c r="T129" s="24"/>
      <c r="U129" s="32"/>
      <c r="V129" s="12"/>
      <c r="W129" s="18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32"/>
      <c r="K130" s="12"/>
      <c r="L130" s="18"/>
      <c r="M130" s="12"/>
      <c r="N130" s="18"/>
      <c r="O130" s="12"/>
      <c r="P130" s="18"/>
      <c r="Q130" s="12"/>
      <c r="R130" s="18"/>
      <c r="S130" s="12"/>
      <c r="T130" s="24"/>
      <c r="U130" s="32"/>
      <c r="V130" s="12"/>
      <c r="W130" s="18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3" t="str">
        <f>SUM(J127:J130)</f>
        <v>0</v>
      </c>
      <c r="K131" s="12"/>
      <c r="L131" s="37" t="str">
        <f>SUM(L127:L130)</f>
        <v>0</v>
      </c>
      <c r="M131" s="12"/>
      <c r="N131" s="37" t="str">
        <f>SUM(N127:N130)</f>
        <v>0</v>
      </c>
      <c r="O131" s="12"/>
      <c r="P131" s="37" t="str">
        <f>SUM(P127:P130)</f>
        <v>0</v>
      </c>
      <c r="Q131" s="12"/>
      <c r="R131" s="37" t="str">
        <f>SUM(R127:R130)</f>
        <v>0</v>
      </c>
      <c r="S131" s="12"/>
      <c r="T131" s="25" t="str">
        <f>SUM(T127:T130)</f>
        <v>0</v>
      </c>
      <c r="U131" s="33" t="str">
        <f>SUM(U127:U130)</f>
        <v>0</v>
      </c>
      <c r="V131" s="12"/>
      <c r="W131" s="37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45</v>
      </c>
      <c r="B134" s="12"/>
      <c r="C134" s="26">
        <v>5640055</v>
      </c>
      <c r="D134" s="14">
        <v>299504</v>
      </c>
      <c r="E134" s="14"/>
      <c r="F134" s="14"/>
      <c r="G134" s="14"/>
      <c r="H134" s="14"/>
      <c r="I134" s="14"/>
      <c r="J134" s="34">
        <v>5939559</v>
      </c>
      <c r="K134" s="12"/>
      <c r="L134" s="38">
        <v>1368</v>
      </c>
      <c r="M134" s="12"/>
      <c r="N134" s="38">
        <v>5940927</v>
      </c>
      <c r="O134" s="12"/>
      <c r="P134" s="38">
        <v>4592326</v>
      </c>
      <c r="Q134" s="12"/>
      <c r="R134" s="38">
        <v>1348601</v>
      </c>
      <c r="S134" s="12"/>
      <c r="T134" s="26"/>
      <c r="U134" s="34"/>
      <c r="V134" s="12"/>
      <c r="W134" s="38">
        <v>1348601</v>
      </c>
    </row>
    <row r="135" spans="1:23">
      <c r="A135" s="20" t="s">
        <v>46</v>
      </c>
      <c r="B135" s="12"/>
      <c r="C135" s="26">
        <v>4127930</v>
      </c>
      <c r="D135" s="14">
        <v>268510</v>
      </c>
      <c r="E135" s="14"/>
      <c r="F135" s="14"/>
      <c r="G135" s="14"/>
      <c r="H135" s="14"/>
      <c r="I135" s="14"/>
      <c r="J135" s="34">
        <v>4396440</v>
      </c>
      <c r="K135" s="12"/>
      <c r="L135" s="38">
        <v>5631</v>
      </c>
      <c r="M135" s="12"/>
      <c r="N135" s="38">
        <v>4402071</v>
      </c>
      <c r="O135" s="12"/>
      <c r="P135" s="38">
        <v>4160510</v>
      </c>
      <c r="Q135" s="12"/>
      <c r="R135" s="38">
        <v>241561</v>
      </c>
      <c r="S135" s="12"/>
      <c r="T135" s="26"/>
      <c r="U135" s="34"/>
      <c r="V135" s="12"/>
      <c r="W135" s="38">
        <v>241561</v>
      </c>
    </row>
    <row r="136" spans="1:23">
      <c r="A136" s="20" t="s">
        <v>47</v>
      </c>
      <c r="B136" s="12"/>
      <c r="C136" s="26">
        <v>5335243</v>
      </c>
      <c r="D136" s="14">
        <v>299767</v>
      </c>
      <c r="E136" s="14"/>
      <c r="F136" s="14"/>
      <c r="G136" s="14"/>
      <c r="H136" s="14"/>
      <c r="I136" s="14"/>
      <c r="J136" s="34">
        <v>5635010</v>
      </c>
      <c r="K136" s="12"/>
      <c r="L136" s="38">
        <v>36008</v>
      </c>
      <c r="M136" s="12"/>
      <c r="N136" s="38">
        <v>5671018</v>
      </c>
      <c r="O136" s="12"/>
      <c r="P136" s="38">
        <v>4665423</v>
      </c>
      <c r="Q136" s="12"/>
      <c r="R136" s="38">
        <v>1005595</v>
      </c>
      <c r="S136" s="12"/>
      <c r="T136" s="26"/>
      <c r="U136" s="34"/>
      <c r="V136" s="12"/>
      <c r="W136" s="38">
        <v>1005595</v>
      </c>
    </row>
    <row r="137" spans="1:23">
      <c r="A137" s="20" t="s">
        <v>48</v>
      </c>
      <c r="B137" s="12"/>
      <c r="C137" s="26">
        <v>5025903</v>
      </c>
      <c r="D137" s="14">
        <v>331841</v>
      </c>
      <c r="E137" s="14"/>
      <c r="F137" s="14"/>
      <c r="G137" s="14"/>
      <c r="H137" s="14"/>
      <c r="I137" s="14"/>
      <c r="J137" s="34">
        <v>5357744</v>
      </c>
      <c r="K137" s="12"/>
      <c r="L137" s="38">
        <v>34089</v>
      </c>
      <c r="M137" s="12"/>
      <c r="N137" s="38">
        <v>5391833</v>
      </c>
      <c r="O137" s="12"/>
      <c r="P137" s="38">
        <v>5747973</v>
      </c>
      <c r="Q137" s="12"/>
      <c r="R137" s="38">
        <v>-356140</v>
      </c>
      <c r="S137" s="12"/>
      <c r="T137" s="26"/>
      <c r="U137" s="34"/>
      <c r="V137" s="12"/>
      <c r="W137" s="38">
        <v>-356140</v>
      </c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33" t="str">
        <f>SUM(J134:J137)</f>
        <v>0</v>
      </c>
      <c r="K138" s="12"/>
      <c r="L138" s="37" t="str">
        <f>SUM(L134:L137)</f>
        <v>0</v>
      </c>
      <c r="M138" s="12"/>
      <c r="N138" s="37" t="str">
        <f>SUM(N134:N137)</f>
        <v>0</v>
      </c>
      <c r="O138" s="12"/>
      <c r="P138" s="37" t="str">
        <f>SUM(P134:P137)</f>
        <v>0</v>
      </c>
      <c r="Q138" s="12"/>
      <c r="R138" s="37" t="str">
        <f>SUM(R134:R137)</f>
        <v>0</v>
      </c>
      <c r="S138" s="12"/>
      <c r="T138" s="25" t="str">
        <f>SUM(T134:T137)</f>
        <v>0</v>
      </c>
      <c r="U138" s="33" t="str">
        <f>SUM(U134:U137)</f>
        <v>0</v>
      </c>
      <c r="V138" s="12"/>
      <c r="W138" s="37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32"/>
      <c r="K140" s="12"/>
      <c r="L140" s="18"/>
      <c r="M140" s="12"/>
      <c r="N140" s="18"/>
      <c r="O140" s="12"/>
      <c r="P140" s="18"/>
      <c r="Q140" s="12"/>
      <c r="R140" s="18"/>
      <c r="S140" s="12"/>
      <c r="T140" s="24"/>
      <c r="U140" s="32"/>
      <c r="V140" s="12"/>
      <c r="W140" s="18"/>
    </row>
    <row r="141" spans="1:23">
      <c r="A141" s="20" t="s">
        <v>45</v>
      </c>
      <c r="B141" s="12"/>
      <c r="C141" s="26">
        <v>4210583.7</v>
      </c>
      <c r="D141" s="14"/>
      <c r="E141" s="14"/>
      <c r="F141" s="14"/>
      <c r="G141" s="14"/>
      <c r="H141" s="14"/>
      <c r="I141" s="14"/>
      <c r="J141" s="34">
        <v>4210583.7</v>
      </c>
      <c r="K141" s="12"/>
      <c r="L141" s="38"/>
      <c r="M141" s="12"/>
      <c r="N141" s="38">
        <v>4210583.7</v>
      </c>
      <c r="O141" s="12"/>
      <c r="P141" s="38"/>
      <c r="Q141" s="12"/>
      <c r="R141" s="38">
        <v>4210583.7</v>
      </c>
      <c r="S141" s="12"/>
      <c r="T141" s="26"/>
      <c r="U141" s="34"/>
      <c r="V141" s="12"/>
      <c r="W141" s="38">
        <v>4210583.7</v>
      </c>
    </row>
    <row r="142" spans="1:23">
      <c r="A142" s="20" t="s">
        <v>46</v>
      </c>
      <c r="B142" s="12"/>
      <c r="C142" s="26">
        <v>4455229.96</v>
      </c>
      <c r="D142" s="14"/>
      <c r="E142" s="14"/>
      <c r="F142" s="14"/>
      <c r="G142" s="14"/>
      <c r="H142" s="14"/>
      <c r="I142" s="14"/>
      <c r="J142" s="34">
        <v>4455229.96</v>
      </c>
      <c r="K142" s="12"/>
      <c r="L142" s="38"/>
      <c r="M142" s="12"/>
      <c r="N142" s="38">
        <v>4455229.96</v>
      </c>
      <c r="O142" s="12"/>
      <c r="P142" s="38"/>
      <c r="Q142" s="12"/>
      <c r="R142" s="38">
        <v>4455229.96</v>
      </c>
      <c r="S142" s="12"/>
      <c r="T142" s="26"/>
      <c r="U142" s="34"/>
      <c r="V142" s="12"/>
      <c r="W142" s="38">
        <v>4455229.96</v>
      </c>
    </row>
    <row r="143" spans="1:23">
      <c r="A143" s="20" t="s">
        <v>47</v>
      </c>
      <c r="B143" s="12"/>
      <c r="C143" s="26">
        <v>4699371.17</v>
      </c>
      <c r="D143" s="14"/>
      <c r="E143" s="14"/>
      <c r="F143" s="14"/>
      <c r="G143" s="14"/>
      <c r="H143" s="14"/>
      <c r="I143" s="14"/>
      <c r="J143" s="34">
        <v>4699371.17</v>
      </c>
      <c r="K143" s="12"/>
      <c r="L143" s="38"/>
      <c r="M143" s="12"/>
      <c r="N143" s="38">
        <v>4699371.17</v>
      </c>
      <c r="O143" s="12"/>
      <c r="P143" s="38"/>
      <c r="Q143" s="12"/>
      <c r="R143" s="38">
        <v>4699371.17</v>
      </c>
      <c r="S143" s="12"/>
      <c r="T143" s="26"/>
      <c r="U143" s="34"/>
      <c r="V143" s="12"/>
      <c r="W143" s="38">
        <v>4699371.17</v>
      </c>
    </row>
    <row r="144" spans="1:23">
      <c r="A144" s="20" t="s">
        <v>48</v>
      </c>
      <c r="B144" s="12"/>
      <c r="C144" s="26">
        <v>4265422.21</v>
      </c>
      <c r="D144" s="14"/>
      <c r="E144" s="14"/>
      <c r="F144" s="14"/>
      <c r="G144" s="14"/>
      <c r="H144" s="14"/>
      <c r="I144" s="14"/>
      <c r="J144" s="34">
        <v>4265422.21</v>
      </c>
      <c r="K144" s="12"/>
      <c r="L144" s="38"/>
      <c r="M144" s="12"/>
      <c r="N144" s="38">
        <v>4265422.21</v>
      </c>
      <c r="O144" s="12"/>
      <c r="P144" s="38"/>
      <c r="Q144" s="12"/>
      <c r="R144" s="38">
        <v>4265422.21</v>
      </c>
      <c r="S144" s="12"/>
      <c r="T144" s="26"/>
      <c r="U144" s="34"/>
      <c r="V144" s="12"/>
      <c r="W144" s="38">
        <v>4265422.21</v>
      </c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33" t="str">
        <f>SUM(J141:J144)</f>
        <v>0</v>
      </c>
      <c r="K145" s="12"/>
      <c r="L145" s="37" t="str">
        <f>SUM(L141:L144)</f>
        <v>0</v>
      </c>
      <c r="M145" s="12"/>
      <c r="N145" s="37" t="str">
        <f>SUM(N141:N144)</f>
        <v>0</v>
      </c>
      <c r="O145" s="12"/>
      <c r="P145" s="37" t="str">
        <f>SUM(P141:P144)</f>
        <v>0</v>
      </c>
      <c r="Q145" s="12"/>
      <c r="R145" s="37" t="str">
        <f>SUM(R141:R144)</f>
        <v>0</v>
      </c>
      <c r="S145" s="12"/>
      <c r="T145" s="25" t="str">
        <f>SUM(T141:T144)</f>
        <v>0</v>
      </c>
      <c r="U145" s="33" t="str">
        <f>SUM(U141:U144)</f>
        <v>0</v>
      </c>
      <c r="V145" s="12"/>
      <c r="W145" s="37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32"/>
      <c r="K146" s="12"/>
      <c r="L146" s="18"/>
      <c r="M146" s="12"/>
      <c r="N146" s="18"/>
      <c r="O146" s="12"/>
      <c r="P146" s="18"/>
      <c r="Q146" s="12"/>
      <c r="R146" s="18"/>
      <c r="S146" s="12"/>
      <c r="T146" s="24"/>
      <c r="U146" s="32"/>
      <c r="V146" s="12"/>
      <c r="W146" s="18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20" t="s">
        <v>45</v>
      </c>
      <c r="B148" s="12"/>
      <c r="C148" s="26">
        <v>1661105</v>
      </c>
      <c r="D148" s="14">
        <v>173802</v>
      </c>
      <c r="E148" s="14"/>
      <c r="F148" s="14"/>
      <c r="G148" s="14"/>
      <c r="H148" s="14"/>
      <c r="I148" s="14"/>
      <c r="J148" s="34">
        <v>1834907</v>
      </c>
      <c r="K148" s="12"/>
      <c r="L148" s="38">
        <v>1068</v>
      </c>
      <c r="M148" s="12"/>
      <c r="N148" s="38">
        <v>1835975</v>
      </c>
      <c r="O148" s="12"/>
      <c r="P148" s="38">
        <v>1685887</v>
      </c>
      <c r="Q148" s="12"/>
      <c r="R148" s="38">
        <v>150088</v>
      </c>
      <c r="S148" s="12"/>
      <c r="T148" s="26"/>
      <c r="U148" s="34"/>
      <c r="V148" s="12"/>
      <c r="W148" s="38">
        <v>150088</v>
      </c>
    </row>
    <row r="149" spans="1:23">
      <c r="A149" s="20" t="s">
        <v>46</v>
      </c>
      <c r="B149" s="12"/>
      <c r="C149" s="26">
        <v>1693743</v>
      </c>
      <c r="D149" s="14">
        <v>202797</v>
      </c>
      <c r="E149" s="14"/>
      <c r="F149" s="14"/>
      <c r="G149" s="14"/>
      <c r="H149" s="14"/>
      <c r="I149" s="14"/>
      <c r="J149" s="34">
        <v>1896540</v>
      </c>
      <c r="K149" s="12"/>
      <c r="L149" s="38">
        <v>1785</v>
      </c>
      <c r="M149" s="12"/>
      <c r="N149" s="38">
        <v>1898325</v>
      </c>
      <c r="O149" s="12"/>
      <c r="P149" s="38">
        <v>1664719</v>
      </c>
      <c r="Q149" s="12"/>
      <c r="R149" s="38">
        <v>233606</v>
      </c>
      <c r="S149" s="12"/>
      <c r="T149" s="26"/>
      <c r="U149" s="34"/>
      <c r="V149" s="12"/>
      <c r="W149" s="38">
        <v>233606</v>
      </c>
    </row>
    <row r="150" spans="1:23">
      <c r="A150" s="20" t="s">
        <v>47</v>
      </c>
      <c r="B150" s="12"/>
      <c r="C150" s="26">
        <v>2122620</v>
      </c>
      <c r="D150" s="14">
        <v>193287</v>
      </c>
      <c r="E150" s="14"/>
      <c r="F150" s="14"/>
      <c r="G150" s="14"/>
      <c r="H150" s="14"/>
      <c r="I150" s="14"/>
      <c r="J150" s="34">
        <v>2315907</v>
      </c>
      <c r="K150" s="12"/>
      <c r="L150" s="38">
        <v>1265</v>
      </c>
      <c r="M150" s="12"/>
      <c r="N150" s="38">
        <v>2317172</v>
      </c>
      <c r="O150" s="12"/>
      <c r="P150" s="38">
        <v>1704829</v>
      </c>
      <c r="Q150" s="12"/>
      <c r="R150" s="38">
        <v>612343</v>
      </c>
      <c r="S150" s="12"/>
      <c r="T150" s="26"/>
      <c r="U150" s="34"/>
      <c r="V150" s="12"/>
      <c r="W150" s="38">
        <v>612343</v>
      </c>
    </row>
    <row r="151" spans="1:23">
      <c r="A151" s="20" t="s">
        <v>48</v>
      </c>
      <c r="B151" s="12"/>
      <c r="C151" s="26">
        <v>1648690</v>
      </c>
      <c r="D151" s="14">
        <v>129737</v>
      </c>
      <c r="E151" s="14"/>
      <c r="F151" s="14"/>
      <c r="G151" s="14"/>
      <c r="H151" s="14"/>
      <c r="I151" s="14"/>
      <c r="J151" s="34">
        <v>1778427</v>
      </c>
      <c r="K151" s="12"/>
      <c r="L151" s="38">
        <v>8031</v>
      </c>
      <c r="M151" s="12"/>
      <c r="N151" s="38">
        <v>1786458</v>
      </c>
      <c r="O151" s="12"/>
      <c r="P151" s="38">
        <v>1569698</v>
      </c>
      <c r="Q151" s="12"/>
      <c r="R151" s="38">
        <v>216760</v>
      </c>
      <c r="S151" s="12"/>
      <c r="T151" s="26"/>
      <c r="U151" s="34"/>
      <c r="V151" s="12"/>
      <c r="W151" s="38">
        <v>216760</v>
      </c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33" t="str">
        <f>SUM(J148:J151)</f>
        <v>0</v>
      </c>
      <c r="K152" s="12"/>
      <c r="L152" s="37" t="str">
        <f>SUM(L148:L151)</f>
        <v>0</v>
      </c>
      <c r="M152" s="12"/>
      <c r="N152" s="37" t="str">
        <f>SUM(N148:N151)</f>
        <v>0</v>
      </c>
      <c r="O152" s="12"/>
      <c r="P152" s="37" t="str">
        <f>SUM(P148:P151)</f>
        <v>0</v>
      </c>
      <c r="Q152" s="12"/>
      <c r="R152" s="37" t="str">
        <f>SUM(R148:R151)</f>
        <v>0</v>
      </c>
      <c r="S152" s="12"/>
      <c r="T152" s="25" t="str">
        <f>SUM(T148:T151)</f>
        <v>0</v>
      </c>
      <c r="U152" s="33" t="str">
        <f>SUM(U148:U151)</f>
        <v>0</v>
      </c>
      <c r="V152" s="12"/>
      <c r="W152" s="37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32"/>
      <c r="K153" s="12"/>
      <c r="L153" s="18"/>
      <c r="M153" s="12"/>
      <c r="N153" s="18"/>
      <c r="O153" s="12"/>
      <c r="P153" s="18"/>
      <c r="Q153" s="12"/>
      <c r="R153" s="18"/>
      <c r="S153" s="12"/>
      <c r="T153" s="24"/>
      <c r="U153" s="32"/>
      <c r="V153" s="12"/>
      <c r="W153" s="18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20" t="s">
        <v>45</v>
      </c>
      <c r="B155" s="12"/>
      <c r="C155" s="26">
        <v>4881249</v>
      </c>
      <c r="D155" s="14">
        <v>30440</v>
      </c>
      <c r="E155" s="14"/>
      <c r="F155" s="14"/>
      <c r="G155" s="14"/>
      <c r="H155" s="14"/>
      <c r="I155" s="14"/>
      <c r="J155" s="34">
        <v>4911689</v>
      </c>
      <c r="K155" s="12"/>
      <c r="L155" s="38">
        <v>5546</v>
      </c>
      <c r="M155" s="12"/>
      <c r="N155" s="38">
        <v>4917235</v>
      </c>
      <c r="O155" s="12"/>
      <c r="P155" s="38">
        <v>5229538</v>
      </c>
      <c r="Q155" s="12"/>
      <c r="R155" s="38">
        <v>-312303</v>
      </c>
      <c r="S155" s="12"/>
      <c r="T155" s="26"/>
      <c r="U155" s="34"/>
      <c r="V155" s="12"/>
      <c r="W155" s="38">
        <v>-312303</v>
      </c>
    </row>
    <row r="156" spans="1:23">
      <c r="A156" s="20" t="s">
        <v>46</v>
      </c>
      <c r="B156" s="12"/>
      <c r="C156" s="26">
        <v>5319744</v>
      </c>
      <c r="D156" s="14">
        <v>59019</v>
      </c>
      <c r="E156" s="14"/>
      <c r="F156" s="14"/>
      <c r="G156" s="14"/>
      <c r="H156" s="14"/>
      <c r="I156" s="14"/>
      <c r="J156" s="34">
        <v>5378763</v>
      </c>
      <c r="K156" s="12"/>
      <c r="L156" s="38">
        <v>4730</v>
      </c>
      <c r="M156" s="12"/>
      <c r="N156" s="38">
        <v>5383493</v>
      </c>
      <c r="O156" s="12"/>
      <c r="P156" s="38">
        <v>5029975</v>
      </c>
      <c r="Q156" s="12"/>
      <c r="R156" s="38">
        <v>353518</v>
      </c>
      <c r="S156" s="12"/>
      <c r="T156" s="26"/>
      <c r="U156" s="34"/>
      <c r="V156" s="12"/>
      <c r="W156" s="38">
        <v>353518</v>
      </c>
    </row>
    <row r="157" spans="1:23">
      <c r="A157" s="20" t="s">
        <v>47</v>
      </c>
      <c r="B157" s="12"/>
      <c r="C157" s="26">
        <v>6090128</v>
      </c>
      <c r="D157" s="14">
        <v>37639</v>
      </c>
      <c r="E157" s="14"/>
      <c r="F157" s="14"/>
      <c r="G157" s="14"/>
      <c r="H157" s="14"/>
      <c r="I157" s="14"/>
      <c r="J157" s="34">
        <v>6127767</v>
      </c>
      <c r="K157" s="12"/>
      <c r="L157" s="38">
        <v>13823</v>
      </c>
      <c r="M157" s="12"/>
      <c r="N157" s="38">
        <v>6141590</v>
      </c>
      <c r="O157" s="12"/>
      <c r="P157" s="38">
        <v>5395056</v>
      </c>
      <c r="Q157" s="12"/>
      <c r="R157" s="38">
        <v>746534</v>
      </c>
      <c r="S157" s="12"/>
      <c r="T157" s="26"/>
      <c r="U157" s="34"/>
      <c r="V157" s="12"/>
      <c r="W157" s="38">
        <v>746534</v>
      </c>
    </row>
    <row r="158" spans="1:23">
      <c r="A158" s="20" t="s">
        <v>48</v>
      </c>
      <c r="B158" s="12"/>
      <c r="C158" s="26">
        <v>5409392</v>
      </c>
      <c r="D158" s="14">
        <v>40255</v>
      </c>
      <c r="E158" s="14"/>
      <c r="F158" s="14"/>
      <c r="G158" s="14"/>
      <c r="H158" s="14"/>
      <c r="I158" s="14"/>
      <c r="J158" s="34">
        <v>5449647</v>
      </c>
      <c r="K158" s="12"/>
      <c r="L158" s="38">
        <v>762</v>
      </c>
      <c r="M158" s="12"/>
      <c r="N158" s="38">
        <v>5450409</v>
      </c>
      <c r="O158" s="12"/>
      <c r="P158" s="38">
        <v>5323762</v>
      </c>
      <c r="Q158" s="12"/>
      <c r="R158" s="38">
        <v>126647</v>
      </c>
      <c r="S158" s="12"/>
      <c r="T158" s="26"/>
      <c r="U158" s="34"/>
      <c r="V158" s="12"/>
      <c r="W158" s="38">
        <v>126647</v>
      </c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33" t="str">
        <f>SUM(J155:J158)</f>
        <v>0</v>
      </c>
      <c r="K159" s="12"/>
      <c r="L159" s="37" t="str">
        <f>SUM(L155:L158)</f>
        <v>0</v>
      </c>
      <c r="M159" s="12"/>
      <c r="N159" s="37" t="str">
        <f>SUM(N155:N158)</f>
        <v>0</v>
      </c>
      <c r="O159" s="12"/>
      <c r="P159" s="37" t="str">
        <f>SUM(P155:P158)</f>
        <v>0</v>
      </c>
      <c r="Q159" s="12"/>
      <c r="R159" s="37" t="str">
        <f>SUM(R155:R158)</f>
        <v>0</v>
      </c>
      <c r="S159" s="12"/>
      <c r="T159" s="25" t="str">
        <f>SUM(T155:T158)</f>
        <v>0</v>
      </c>
      <c r="U159" s="33" t="str">
        <f>SUM(U155:U158)</f>
        <v>0</v>
      </c>
      <c r="V159" s="12"/>
      <c r="W159" s="37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32"/>
      <c r="K160" s="12"/>
      <c r="L160" s="18"/>
      <c r="M160" s="12"/>
      <c r="N160" s="18"/>
      <c r="O160" s="12"/>
      <c r="P160" s="18"/>
      <c r="Q160" s="12"/>
      <c r="R160" s="18"/>
      <c r="S160" s="12"/>
      <c r="T160" s="24"/>
      <c r="U160" s="32"/>
      <c r="V160" s="12"/>
      <c r="W160" s="18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35" t="str">
        <f>J11+J18+J25+J31+J38+J45+J52+J59+J66+J73+J80+J87+J94+J99+J106+J113+J120+J124+J131+J138+J145+J152+J159</f>
        <v>0</v>
      </c>
      <c r="K161" s="13"/>
      <c r="L161" s="39" t="str">
        <f>L11+L18+L25+L31+L38+L45+L52+L59+L66+L73+L80+L87+L94+L99+L106+L113+L120+L124+L131+L138+L145+L152+L159</f>
        <v>0</v>
      </c>
      <c r="M161" s="13"/>
      <c r="N161" s="39" t="str">
        <f>N11+N18+N25+N31+N38+N45+N52+N59+N66+N73+N80+N87+N94+N99+N106+N113+N120+N124+N131+N138+N145+N152+N159</f>
        <v>0</v>
      </c>
      <c r="O161" s="13"/>
      <c r="P161" s="39" t="str">
        <f>P11+P18+P25+P31+P38+P45+P52+P59+P66+P73+P80+P87+P94+P99+P106+P113+P120+P124+P131+P138+P145+P152+P159</f>
        <v>0</v>
      </c>
      <c r="Q161" s="13"/>
      <c r="R161" s="39" t="str">
        <f>R11+R18+R25+R31+R38+R45+R52+R59+R66+R73+R80+R87+R94+R99+R106+R113+R120+R124+R131+R138+R145+R152+R159</f>
        <v>0</v>
      </c>
      <c r="S161" s="13"/>
      <c r="T161" s="27" t="str">
        <f>T11+T18+T25+T31+T38+T45+T52+T59+T66+T73+T80+T87+T94+T99+T106+T113+T120+T124+T131+T138+T145+T152+T159</f>
        <v>0</v>
      </c>
      <c r="U161" s="35" t="str">
        <f>U11+U18+U25+U31+U38+U45+U52+U59+U66+U73+U80+U87+U94+U99+U106+U113+U120+U124+U131+U138+U145+U152+U159</f>
        <v>0</v>
      </c>
      <c r="V161" s="13"/>
      <c r="W161" s="39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32"/>
      <c r="K164" s="12"/>
      <c r="L164" s="18"/>
      <c r="M164" s="12"/>
      <c r="N164" s="18"/>
      <c r="O164" s="12"/>
      <c r="P164" s="18"/>
      <c r="Q164" s="12"/>
      <c r="R164" s="18"/>
      <c r="S164" s="12"/>
      <c r="T164" s="24"/>
      <c r="U164" s="32"/>
      <c r="V164" s="12"/>
      <c r="W164" s="18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32"/>
      <c r="K165" s="12"/>
      <c r="L165" s="18"/>
      <c r="M165" s="12"/>
      <c r="N165" s="18"/>
      <c r="O165" s="12"/>
      <c r="P165" s="18"/>
      <c r="Q165" s="12"/>
      <c r="R165" s="18"/>
      <c r="S165" s="12"/>
      <c r="T165" s="24"/>
      <c r="U165" s="32"/>
      <c r="V165" s="12"/>
      <c r="W165" s="18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32"/>
      <c r="K166" s="12"/>
      <c r="L166" s="18"/>
      <c r="M166" s="12"/>
      <c r="N166" s="18"/>
      <c r="O166" s="12"/>
      <c r="P166" s="18"/>
      <c r="Q166" s="12"/>
      <c r="R166" s="18"/>
      <c r="S166" s="12"/>
      <c r="T166" s="24"/>
      <c r="U166" s="32"/>
      <c r="V166" s="12"/>
      <c r="W166" s="18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32"/>
      <c r="K167" s="12"/>
      <c r="L167" s="18"/>
      <c r="M167" s="12"/>
      <c r="N167" s="18"/>
      <c r="O167" s="12"/>
      <c r="P167" s="18"/>
      <c r="Q167" s="12"/>
      <c r="R167" s="18"/>
      <c r="S167" s="12"/>
      <c r="T167" s="24"/>
      <c r="U167" s="32"/>
      <c r="V167" s="12"/>
      <c r="W167" s="18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3" t="str">
        <f>SUM(J164:J167)</f>
        <v>0</v>
      </c>
      <c r="K168" s="12"/>
      <c r="L168" s="37" t="str">
        <f>SUM(L164:L167)</f>
        <v>0</v>
      </c>
      <c r="M168" s="12"/>
      <c r="N168" s="37" t="str">
        <f>SUM(N164:N167)</f>
        <v>0</v>
      </c>
      <c r="O168" s="12"/>
      <c r="P168" s="37" t="str">
        <f>SUM(P164:P167)</f>
        <v>0</v>
      </c>
      <c r="Q168" s="12"/>
      <c r="R168" s="37" t="str">
        <f>SUM(R164:R167)</f>
        <v>0</v>
      </c>
      <c r="S168" s="12"/>
      <c r="T168" s="25" t="str">
        <f>SUM(T164:T167)</f>
        <v>0</v>
      </c>
      <c r="U168" s="33" t="str">
        <f>SUM(U164:U167)</f>
        <v>0</v>
      </c>
      <c r="V168" s="12"/>
      <c r="W168" s="37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45</v>
      </c>
      <c r="B171" s="12"/>
      <c r="C171" s="26">
        <v>1626737.1</v>
      </c>
      <c r="D171" s="14"/>
      <c r="E171" s="14"/>
      <c r="F171" s="14"/>
      <c r="G171" s="14"/>
      <c r="H171" s="14"/>
      <c r="I171" s="14"/>
      <c r="J171" s="34">
        <v>1626737.1</v>
      </c>
      <c r="K171" s="12"/>
      <c r="L171" s="38"/>
      <c r="M171" s="12"/>
      <c r="N171" s="38">
        <v>1626737.1</v>
      </c>
      <c r="O171" s="12"/>
      <c r="P171" s="38"/>
      <c r="Q171" s="12"/>
      <c r="R171" s="38">
        <v>1626737.1</v>
      </c>
      <c r="S171" s="12"/>
      <c r="T171" s="26"/>
      <c r="U171" s="34"/>
      <c r="V171" s="12"/>
      <c r="W171" s="38">
        <v>1626737.1</v>
      </c>
    </row>
    <row r="172" spans="1:23">
      <c r="A172" s="20" t="s">
        <v>46</v>
      </c>
      <c r="B172" s="12"/>
      <c r="C172" s="26">
        <v>1640232.58</v>
      </c>
      <c r="D172" s="14"/>
      <c r="E172" s="14"/>
      <c r="F172" s="14"/>
      <c r="G172" s="14"/>
      <c r="H172" s="14"/>
      <c r="I172" s="14"/>
      <c r="J172" s="34">
        <v>1640232.58</v>
      </c>
      <c r="K172" s="12"/>
      <c r="L172" s="38"/>
      <c r="M172" s="12"/>
      <c r="N172" s="38">
        <v>1640232.58</v>
      </c>
      <c r="O172" s="12"/>
      <c r="P172" s="38"/>
      <c r="Q172" s="12"/>
      <c r="R172" s="38">
        <v>1640232.58</v>
      </c>
      <c r="S172" s="12"/>
      <c r="T172" s="26"/>
      <c r="U172" s="34"/>
      <c r="V172" s="12"/>
      <c r="W172" s="38">
        <v>1640232.58</v>
      </c>
    </row>
    <row r="173" spans="1:23">
      <c r="A173" s="20" t="s">
        <v>47</v>
      </c>
      <c r="B173" s="12"/>
      <c r="C173" s="26">
        <v>1535023.53</v>
      </c>
      <c r="D173" s="14"/>
      <c r="E173" s="14"/>
      <c r="F173" s="14"/>
      <c r="G173" s="14"/>
      <c r="H173" s="14"/>
      <c r="I173" s="14"/>
      <c r="J173" s="34">
        <v>1535023.53</v>
      </c>
      <c r="K173" s="12"/>
      <c r="L173" s="38"/>
      <c r="M173" s="12"/>
      <c r="N173" s="38">
        <v>1535023.53</v>
      </c>
      <c r="O173" s="12"/>
      <c r="P173" s="38"/>
      <c r="Q173" s="12"/>
      <c r="R173" s="38">
        <v>1535023.53</v>
      </c>
      <c r="S173" s="12"/>
      <c r="T173" s="26"/>
      <c r="U173" s="34"/>
      <c r="V173" s="12"/>
      <c r="W173" s="38">
        <v>1535023.53</v>
      </c>
    </row>
    <row r="174" spans="1:23">
      <c r="A174" s="20" t="s">
        <v>48</v>
      </c>
      <c r="B174" s="12"/>
      <c r="C174" s="26">
        <v>1706575.74</v>
      </c>
      <c r="D174" s="14"/>
      <c r="E174" s="14"/>
      <c r="F174" s="14"/>
      <c r="G174" s="14"/>
      <c r="H174" s="14"/>
      <c r="I174" s="14"/>
      <c r="J174" s="34">
        <v>1706575.74</v>
      </c>
      <c r="K174" s="12"/>
      <c r="L174" s="38"/>
      <c r="M174" s="12"/>
      <c r="N174" s="38">
        <v>1706575.74</v>
      </c>
      <c r="O174" s="12"/>
      <c r="P174" s="38"/>
      <c r="Q174" s="12"/>
      <c r="R174" s="38">
        <v>1706575.74</v>
      </c>
      <c r="S174" s="12"/>
      <c r="T174" s="26"/>
      <c r="U174" s="34"/>
      <c r="V174" s="12"/>
      <c r="W174" s="38">
        <v>1706575.74</v>
      </c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3" t="str">
        <f>SUM(J171:J174)</f>
        <v>0</v>
      </c>
      <c r="K175" s="12"/>
      <c r="L175" s="37" t="str">
        <f>SUM(L171:L174)</f>
        <v>0</v>
      </c>
      <c r="M175" s="12"/>
      <c r="N175" s="37" t="str">
        <f>SUM(N171:N174)</f>
        <v>0</v>
      </c>
      <c r="O175" s="12"/>
      <c r="P175" s="37" t="str">
        <f>SUM(P171:P174)</f>
        <v>0</v>
      </c>
      <c r="Q175" s="12"/>
      <c r="R175" s="37" t="str">
        <f>SUM(R171:R174)</f>
        <v>0</v>
      </c>
      <c r="S175" s="12"/>
      <c r="T175" s="25" t="str">
        <f>SUM(T171:T174)</f>
        <v>0</v>
      </c>
      <c r="U175" s="33" t="str">
        <f>SUM(U171:U174)</f>
        <v>0</v>
      </c>
      <c r="V175" s="12"/>
      <c r="W175" s="37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32"/>
      <c r="K178" s="12"/>
      <c r="L178" s="18"/>
      <c r="M178" s="12"/>
      <c r="N178" s="18"/>
      <c r="O178" s="12"/>
      <c r="P178" s="18"/>
      <c r="Q178" s="12"/>
      <c r="R178" s="18"/>
      <c r="S178" s="12"/>
      <c r="T178" s="24"/>
      <c r="U178" s="32"/>
      <c r="V178" s="12"/>
      <c r="W178" s="18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32"/>
      <c r="K179" s="12"/>
      <c r="L179" s="18"/>
      <c r="M179" s="12"/>
      <c r="N179" s="18"/>
      <c r="O179" s="12"/>
      <c r="P179" s="18"/>
      <c r="Q179" s="12"/>
      <c r="R179" s="18"/>
      <c r="S179" s="12"/>
      <c r="T179" s="24"/>
      <c r="U179" s="32"/>
      <c r="V179" s="12"/>
      <c r="W179" s="18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32"/>
      <c r="K180" s="12"/>
      <c r="L180" s="18"/>
      <c r="M180" s="12"/>
      <c r="N180" s="18"/>
      <c r="O180" s="12"/>
      <c r="P180" s="18"/>
      <c r="Q180" s="12"/>
      <c r="R180" s="18"/>
      <c r="S180" s="12"/>
      <c r="T180" s="24"/>
      <c r="U180" s="32"/>
      <c r="V180" s="12"/>
      <c r="W180" s="18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32"/>
      <c r="K181" s="12"/>
      <c r="L181" s="18"/>
      <c r="M181" s="12"/>
      <c r="N181" s="18"/>
      <c r="O181" s="12"/>
      <c r="P181" s="18"/>
      <c r="Q181" s="12"/>
      <c r="R181" s="18"/>
      <c r="S181" s="12"/>
      <c r="T181" s="24"/>
      <c r="U181" s="32"/>
      <c r="V181" s="12"/>
      <c r="W181" s="18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3" t="str">
        <f>SUM(J178:J181)</f>
        <v>0</v>
      </c>
      <c r="K182" s="12"/>
      <c r="L182" s="37" t="str">
        <f>SUM(L178:L181)</f>
        <v>0</v>
      </c>
      <c r="M182" s="12"/>
      <c r="N182" s="37" t="str">
        <f>SUM(N178:N181)</f>
        <v>0</v>
      </c>
      <c r="O182" s="12"/>
      <c r="P182" s="37" t="str">
        <f>SUM(P178:P181)</f>
        <v>0</v>
      </c>
      <c r="Q182" s="12"/>
      <c r="R182" s="37" t="str">
        <f>SUM(R178:R181)</f>
        <v>0</v>
      </c>
      <c r="S182" s="12"/>
      <c r="T182" s="25" t="str">
        <f>SUM(T178:T181)</f>
        <v>0</v>
      </c>
      <c r="U182" s="33" t="str">
        <f>SUM(U178:U181)</f>
        <v>0</v>
      </c>
      <c r="V182" s="12"/>
      <c r="W182" s="37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45</v>
      </c>
      <c r="B185" s="12"/>
      <c r="C185" s="26">
        <v>2774692</v>
      </c>
      <c r="D185" s="14">
        <v>171384</v>
      </c>
      <c r="E185" s="14"/>
      <c r="F185" s="14"/>
      <c r="G185" s="14"/>
      <c r="H185" s="14"/>
      <c r="I185" s="14"/>
      <c r="J185" s="34">
        <v>2946076</v>
      </c>
      <c r="K185" s="12"/>
      <c r="L185" s="38">
        <v>9235</v>
      </c>
      <c r="M185" s="12"/>
      <c r="N185" s="38">
        <v>2955311</v>
      </c>
      <c r="O185" s="12"/>
      <c r="P185" s="38">
        <v>3490725</v>
      </c>
      <c r="Q185" s="12"/>
      <c r="R185" s="38">
        <v>-535414</v>
      </c>
      <c r="S185" s="12"/>
      <c r="T185" s="26"/>
      <c r="U185" s="34"/>
      <c r="V185" s="12"/>
      <c r="W185" s="38">
        <v>-535414</v>
      </c>
    </row>
    <row r="186" spans="1:23">
      <c r="A186" s="20" t="s">
        <v>46</v>
      </c>
      <c r="B186" s="12"/>
      <c r="C186" s="26">
        <v>2576844</v>
      </c>
      <c r="D186" s="14">
        <v>333053</v>
      </c>
      <c r="E186" s="14"/>
      <c r="F186" s="14"/>
      <c r="G186" s="14"/>
      <c r="H186" s="14"/>
      <c r="I186" s="14"/>
      <c r="J186" s="34">
        <v>2909897</v>
      </c>
      <c r="K186" s="12"/>
      <c r="L186" s="38">
        <v>7332</v>
      </c>
      <c r="M186" s="12"/>
      <c r="N186" s="38">
        <v>2917229</v>
      </c>
      <c r="O186" s="12"/>
      <c r="P186" s="38">
        <v>3900177</v>
      </c>
      <c r="Q186" s="12"/>
      <c r="R186" s="38">
        <v>-982948</v>
      </c>
      <c r="S186" s="12"/>
      <c r="T186" s="26"/>
      <c r="U186" s="34"/>
      <c r="V186" s="12"/>
      <c r="W186" s="38">
        <v>-982948</v>
      </c>
    </row>
    <row r="187" spans="1:23">
      <c r="A187" s="20" t="s">
        <v>47</v>
      </c>
      <c r="B187" s="12"/>
      <c r="C187" s="26">
        <v>3426342</v>
      </c>
      <c r="D187" s="14">
        <v>368077</v>
      </c>
      <c r="E187" s="14"/>
      <c r="F187" s="14"/>
      <c r="G187" s="14"/>
      <c r="H187" s="14"/>
      <c r="I187" s="14"/>
      <c r="J187" s="34">
        <v>3794419</v>
      </c>
      <c r="K187" s="12"/>
      <c r="L187" s="38">
        <v>7749</v>
      </c>
      <c r="M187" s="12"/>
      <c r="N187" s="38">
        <v>3802168</v>
      </c>
      <c r="O187" s="12"/>
      <c r="P187" s="38">
        <v>4264326</v>
      </c>
      <c r="Q187" s="12"/>
      <c r="R187" s="38">
        <v>-462158</v>
      </c>
      <c r="S187" s="12"/>
      <c r="T187" s="26"/>
      <c r="U187" s="34"/>
      <c r="V187" s="12"/>
      <c r="W187" s="38">
        <v>-462158</v>
      </c>
    </row>
    <row r="188" spans="1:23">
      <c r="A188" s="20" t="s">
        <v>48</v>
      </c>
      <c r="B188" s="12"/>
      <c r="C188" s="26">
        <v>3546071</v>
      </c>
      <c r="D188" s="14">
        <v>350381</v>
      </c>
      <c r="E188" s="14"/>
      <c r="F188" s="14"/>
      <c r="G188" s="14"/>
      <c r="H188" s="14"/>
      <c r="I188" s="14"/>
      <c r="J188" s="34">
        <v>3896452</v>
      </c>
      <c r="K188" s="12"/>
      <c r="L188" s="38">
        <v>5403</v>
      </c>
      <c r="M188" s="12"/>
      <c r="N188" s="38">
        <v>3901855</v>
      </c>
      <c r="O188" s="12"/>
      <c r="P188" s="38">
        <v>4598773</v>
      </c>
      <c r="Q188" s="12"/>
      <c r="R188" s="38">
        <v>-696918</v>
      </c>
      <c r="S188" s="12"/>
      <c r="T188" s="26"/>
      <c r="U188" s="34"/>
      <c r="V188" s="12"/>
      <c r="W188" s="38">
        <v>-696918</v>
      </c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3" t="str">
        <f>SUM(J185:J188)</f>
        <v>0</v>
      </c>
      <c r="K189" s="12"/>
      <c r="L189" s="37" t="str">
        <f>SUM(L185:L188)</f>
        <v>0</v>
      </c>
      <c r="M189" s="12"/>
      <c r="N189" s="37" t="str">
        <f>SUM(N185:N188)</f>
        <v>0</v>
      </c>
      <c r="O189" s="12"/>
      <c r="P189" s="37" t="str">
        <f>SUM(P185:P188)</f>
        <v>0</v>
      </c>
      <c r="Q189" s="12"/>
      <c r="R189" s="37" t="str">
        <f>SUM(R185:R188)</f>
        <v>0</v>
      </c>
      <c r="S189" s="12"/>
      <c r="T189" s="25" t="str">
        <f>SUM(T185:T188)</f>
        <v>0</v>
      </c>
      <c r="U189" s="33" t="str">
        <f>SUM(U185:U188)</f>
        <v>0</v>
      </c>
      <c r="V189" s="12"/>
      <c r="W189" s="37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45</v>
      </c>
      <c r="B192" s="12"/>
      <c r="C192" s="26">
        <v>3736526</v>
      </c>
      <c r="D192" s="14">
        <v>2557208</v>
      </c>
      <c r="E192" s="14"/>
      <c r="F192" s="14"/>
      <c r="G192" s="14"/>
      <c r="H192" s="14"/>
      <c r="I192" s="14"/>
      <c r="J192" s="34">
        <v>6293734</v>
      </c>
      <c r="K192" s="12"/>
      <c r="L192" s="38">
        <v>75766</v>
      </c>
      <c r="M192" s="12"/>
      <c r="N192" s="38">
        <v>6369500</v>
      </c>
      <c r="O192" s="12"/>
      <c r="P192" s="38">
        <v>5753882</v>
      </c>
      <c r="Q192" s="12"/>
      <c r="R192" s="38">
        <v>615618</v>
      </c>
      <c r="S192" s="12"/>
      <c r="T192" s="26">
        <v>13328</v>
      </c>
      <c r="U192" s="34"/>
      <c r="V192" s="12"/>
      <c r="W192" s="38">
        <v>628946</v>
      </c>
    </row>
    <row r="193" spans="1:23">
      <c r="A193" s="20" t="s">
        <v>46</v>
      </c>
      <c r="B193" s="12"/>
      <c r="C193" s="26">
        <v>4354446</v>
      </c>
      <c r="D193" s="14">
        <v>2535667</v>
      </c>
      <c r="E193" s="14"/>
      <c r="F193" s="14"/>
      <c r="G193" s="14"/>
      <c r="H193" s="14"/>
      <c r="I193" s="14"/>
      <c r="J193" s="34">
        <v>6890113</v>
      </c>
      <c r="K193" s="12"/>
      <c r="L193" s="38">
        <v>23094</v>
      </c>
      <c r="M193" s="12"/>
      <c r="N193" s="38">
        <v>6913207</v>
      </c>
      <c r="O193" s="12"/>
      <c r="P193" s="38">
        <v>6118888</v>
      </c>
      <c r="Q193" s="12"/>
      <c r="R193" s="38">
        <v>794319</v>
      </c>
      <c r="S193" s="12"/>
      <c r="T193" s="26"/>
      <c r="U193" s="34">
        <v>3156</v>
      </c>
      <c r="V193" s="12"/>
      <c r="W193" s="38">
        <v>791163</v>
      </c>
    </row>
    <row r="194" spans="1:23">
      <c r="A194" s="20" t="s">
        <v>47</v>
      </c>
      <c r="B194" s="12"/>
      <c r="C194" s="26">
        <v>4469061</v>
      </c>
      <c r="D194" s="14">
        <v>2611818</v>
      </c>
      <c r="E194" s="14"/>
      <c r="F194" s="14"/>
      <c r="G194" s="14"/>
      <c r="H194" s="14"/>
      <c r="I194" s="14"/>
      <c r="J194" s="34">
        <v>7080879</v>
      </c>
      <c r="K194" s="12"/>
      <c r="L194" s="38">
        <v>41405</v>
      </c>
      <c r="M194" s="12"/>
      <c r="N194" s="38">
        <v>7122284</v>
      </c>
      <c r="O194" s="12"/>
      <c r="P194" s="38">
        <v>6024284</v>
      </c>
      <c r="Q194" s="12"/>
      <c r="R194" s="38">
        <v>1098000</v>
      </c>
      <c r="S194" s="12"/>
      <c r="T194" s="26"/>
      <c r="U194" s="34"/>
      <c r="V194" s="12"/>
      <c r="W194" s="38">
        <v>1098000</v>
      </c>
    </row>
    <row r="195" spans="1:23">
      <c r="A195" s="20" t="s">
        <v>48</v>
      </c>
      <c r="B195" s="12"/>
      <c r="C195" s="26">
        <v>4609175</v>
      </c>
      <c r="D195" s="14">
        <v>2471462</v>
      </c>
      <c r="E195" s="14"/>
      <c r="F195" s="14"/>
      <c r="G195" s="14"/>
      <c r="H195" s="14"/>
      <c r="I195" s="14"/>
      <c r="J195" s="34">
        <v>7080637</v>
      </c>
      <c r="K195" s="12"/>
      <c r="L195" s="38">
        <v>47999</v>
      </c>
      <c r="M195" s="12"/>
      <c r="N195" s="38">
        <v>7128636</v>
      </c>
      <c r="O195" s="12"/>
      <c r="P195" s="38">
        <v>6400720</v>
      </c>
      <c r="Q195" s="12"/>
      <c r="R195" s="38">
        <v>727916</v>
      </c>
      <c r="S195" s="12"/>
      <c r="T195" s="26"/>
      <c r="U195" s="34">
        <v>1151</v>
      </c>
      <c r="V195" s="12"/>
      <c r="W195" s="38">
        <v>726765</v>
      </c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3" t="str">
        <f>SUM(J192:J195)</f>
        <v>0</v>
      </c>
      <c r="K196" s="12"/>
      <c r="L196" s="37" t="str">
        <f>SUM(L192:L195)</f>
        <v>0</v>
      </c>
      <c r="M196" s="12"/>
      <c r="N196" s="37" t="str">
        <f>SUM(N192:N195)</f>
        <v>0</v>
      </c>
      <c r="O196" s="12"/>
      <c r="P196" s="37" t="str">
        <f>SUM(P192:P195)</f>
        <v>0</v>
      </c>
      <c r="Q196" s="12"/>
      <c r="R196" s="37" t="str">
        <f>SUM(R192:R195)</f>
        <v>0</v>
      </c>
      <c r="S196" s="12"/>
      <c r="T196" s="25" t="str">
        <f>SUM(T192:T195)</f>
        <v>0</v>
      </c>
      <c r="U196" s="33" t="str">
        <f>SUM(U192:U195)</f>
        <v>0</v>
      </c>
      <c r="V196" s="12"/>
      <c r="W196" s="37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45</v>
      </c>
      <c r="B199" s="12"/>
      <c r="C199" s="26">
        <v>4148773</v>
      </c>
      <c r="D199" s="14">
        <v>11443.01</v>
      </c>
      <c r="E199" s="14"/>
      <c r="F199" s="14"/>
      <c r="G199" s="14"/>
      <c r="H199" s="14"/>
      <c r="I199" s="14"/>
      <c r="J199" s="34">
        <v>4160216.01</v>
      </c>
      <c r="K199" s="12"/>
      <c r="L199" s="38">
        <v>24847.32</v>
      </c>
      <c r="M199" s="12"/>
      <c r="N199" s="38">
        <v>4185063.33</v>
      </c>
      <c r="O199" s="12"/>
      <c r="P199" s="38">
        <v>3799933</v>
      </c>
      <c r="Q199" s="12"/>
      <c r="R199" s="38">
        <v>385130.33</v>
      </c>
      <c r="S199" s="12"/>
      <c r="T199" s="26"/>
      <c r="U199" s="34">
        <v>1279069</v>
      </c>
      <c r="V199" s="12"/>
      <c r="W199" s="38">
        <v>-893938.67</v>
      </c>
    </row>
    <row r="200" spans="1:23">
      <c r="A200" s="20" t="s">
        <v>46</v>
      </c>
      <c r="B200" s="12"/>
      <c r="C200" s="26">
        <v>4641541</v>
      </c>
      <c r="D200" s="14">
        <v>-5078</v>
      </c>
      <c r="E200" s="14"/>
      <c r="F200" s="14"/>
      <c r="G200" s="14"/>
      <c r="H200" s="14"/>
      <c r="I200" s="14"/>
      <c r="J200" s="34">
        <v>4636463</v>
      </c>
      <c r="K200" s="12"/>
      <c r="L200" s="38">
        <v>60006.09</v>
      </c>
      <c r="M200" s="12"/>
      <c r="N200" s="38">
        <v>4696469.09</v>
      </c>
      <c r="O200" s="12"/>
      <c r="P200" s="38">
        <v>4077447</v>
      </c>
      <c r="Q200" s="12"/>
      <c r="R200" s="38">
        <v>619022.09</v>
      </c>
      <c r="S200" s="12"/>
      <c r="T200" s="26"/>
      <c r="U200" s="34">
        <v>1322321</v>
      </c>
      <c r="V200" s="12"/>
      <c r="W200" s="38">
        <v>-703298.91</v>
      </c>
    </row>
    <row r="201" spans="1:23">
      <c r="A201" s="20" t="s">
        <v>47</v>
      </c>
      <c r="B201" s="12"/>
      <c r="C201" s="26">
        <v>3373470</v>
      </c>
      <c r="D201" s="14">
        <v>356</v>
      </c>
      <c r="E201" s="14"/>
      <c r="F201" s="14"/>
      <c r="G201" s="14"/>
      <c r="H201" s="14"/>
      <c r="I201" s="14"/>
      <c r="J201" s="34">
        <v>3373826</v>
      </c>
      <c r="K201" s="12"/>
      <c r="L201" s="38">
        <v>23363</v>
      </c>
      <c r="M201" s="12"/>
      <c r="N201" s="38">
        <v>3397189</v>
      </c>
      <c r="O201" s="12"/>
      <c r="P201" s="38">
        <v>3945833</v>
      </c>
      <c r="Q201" s="12"/>
      <c r="R201" s="38">
        <v>-548644</v>
      </c>
      <c r="S201" s="12"/>
      <c r="T201" s="26"/>
      <c r="U201" s="34">
        <v>1296174</v>
      </c>
      <c r="V201" s="12"/>
      <c r="W201" s="38">
        <v>-1844818</v>
      </c>
    </row>
    <row r="202" spans="1:23">
      <c r="A202" s="20" t="s">
        <v>48</v>
      </c>
      <c r="B202" s="12"/>
      <c r="C202" s="26">
        <v>4140870</v>
      </c>
      <c r="D202" s="14">
        <v>240</v>
      </c>
      <c r="E202" s="14"/>
      <c r="F202" s="14"/>
      <c r="G202" s="14"/>
      <c r="H202" s="14"/>
      <c r="I202" s="14"/>
      <c r="J202" s="34">
        <v>4141110</v>
      </c>
      <c r="K202" s="12"/>
      <c r="L202" s="38">
        <v>74025</v>
      </c>
      <c r="M202" s="12"/>
      <c r="N202" s="38">
        <v>4215135</v>
      </c>
      <c r="O202" s="12"/>
      <c r="P202" s="38">
        <v>4116726</v>
      </c>
      <c r="Q202" s="12"/>
      <c r="R202" s="38">
        <v>98409</v>
      </c>
      <c r="S202" s="12"/>
      <c r="T202" s="26"/>
      <c r="U202" s="34">
        <v>1271079</v>
      </c>
      <c r="V202" s="12"/>
      <c r="W202" s="38">
        <v>-1172670</v>
      </c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3" t="str">
        <f>SUM(J199:J202)</f>
        <v>0</v>
      </c>
      <c r="K203" s="12"/>
      <c r="L203" s="37" t="str">
        <f>SUM(L199:L202)</f>
        <v>0</v>
      </c>
      <c r="M203" s="12"/>
      <c r="N203" s="37" t="str">
        <f>SUM(N199:N202)</f>
        <v>0</v>
      </c>
      <c r="O203" s="12"/>
      <c r="P203" s="37" t="str">
        <f>SUM(P199:P202)</f>
        <v>0</v>
      </c>
      <c r="Q203" s="12"/>
      <c r="R203" s="37" t="str">
        <f>SUM(R199:R202)</f>
        <v>0</v>
      </c>
      <c r="S203" s="12"/>
      <c r="T203" s="25" t="str">
        <f>SUM(T199:T202)</f>
        <v>0</v>
      </c>
      <c r="U203" s="33" t="str">
        <f>SUM(U199:U202)</f>
        <v>0</v>
      </c>
      <c r="V203" s="12"/>
      <c r="W203" s="37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35" t="str">
        <f>J168+J175+J182+J189+J196+J203</f>
        <v>0</v>
      </c>
      <c r="K205" s="13"/>
      <c r="L205" s="39" t="str">
        <f>L168+L175+L182+L189+L196+L203</f>
        <v>0</v>
      </c>
      <c r="M205" s="13"/>
      <c r="N205" s="39" t="str">
        <f>N168+N175+N182+N189+N196+N203</f>
        <v>0</v>
      </c>
      <c r="O205" s="13"/>
      <c r="P205" s="39" t="str">
        <f>P168+P175+P182+P189+P196+P203</f>
        <v>0</v>
      </c>
      <c r="Q205" s="13"/>
      <c r="R205" s="39" t="str">
        <f>R168+R175+R182+R189+R196+R203</f>
        <v>0</v>
      </c>
      <c r="S205" s="13"/>
      <c r="T205" s="27" t="str">
        <f>T168+T175+T182+T189+T196+T203</f>
        <v>0</v>
      </c>
      <c r="U205" s="35" t="str">
        <f>U168+U175+U182+U189+U196+U203</f>
        <v>0</v>
      </c>
      <c r="V205" s="13"/>
      <c r="W205" s="39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32"/>
      <c r="K206" s="12"/>
      <c r="L206" s="18"/>
      <c r="M206" s="12"/>
      <c r="N206" s="18"/>
      <c r="O206" s="12"/>
      <c r="P206" s="18"/>
      <c r="Q206" s="12"/>
      <c r="R206" s="18"/>
      <c r="S206" s="12"/>
      <c r="T206" s="24"/>
      <c r="U206" s="32"/>
      <c r="V206" s="12"/>
      <c r="W206" s="18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6" t="str">
        <f>J161+J205</f>
        <v>0</v>
      </c>
      <c r="K207" s="13"/>
      <c r="L207" s="40" t="str">
        <f>L161+L205</f>
        <v>0</v>
      </c>
      <c r="M207" s="13"/>
      <c r="N207" s="40" t="str">
        <f>N161+N205</f>
        <v>0</v>
      </c>
      <c r="O207" s="13"/>
      <c r="P207" s="40" t="str">
        <f>P161+P205</f>
        <v>0</v>
      </c>
      <c r="Q207" s="13"/>
      <c r="R207" s="40" t="str">
        <f>R161+R205</f>
        <v>0</v>
      </c>
      <c r="S207" s="13"/>
      <c r="T207" s="28" t="str">
        <f>T161+T205</f>
        <v>0</v>
      </c>
      <c r="U207" s="36" t="str">
        <f>U161+U205</f>
        <v>0</v>
      </c>
      <c r="V207" s="13"/>
      <c r="W207" s="40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87</v>
      </c>
      <c r="D4" s="9"/>
      <c r="E4" s="9"/>
      <c r="F4" s="9"/>
      <c r="G4" s="9"/>
      <c r="H4" s="9"/>
      <c r="I4" s="9"/>
      <c r="J4" s="9"/>
      <c r="K4" s="10"/>
      <c r="M4" s="11" t="s">
        <v>88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>
        <v>731200</v>
      </c>
      <c r="D14" s="14">
        <v>5976500</v>
      </c>
      <c r="E14" s="14">
        <v>3180975</v>
      </c>
      <c r="F14" s="14">
        <v>721525</v>
      </c>
      <c r="G14" s="14">
        <v>1187400</v>
      </c>
      <c r="H14" s="14">
        <v>1737650</v>
      </c>
      <c r="I14" s="14">
        <v>16000</v>
      </c>
      <c r="J14" s="14">
        <v>54400</v>
      </c>
      <c r="K14" s="34">
        <v>13605650</v>
      </c>
      <c r="L14" s="12"/>
      <c r="M14" s="26">
        <v>499028</v>
      </c>
      <c r="N14" s="14">
        <v>3560689</v>
      </c>
      <c r="O14" s="14">
        <v>1239741</v>
      </c>
      <c r="P14" s="14">
        <v>270978</v>
      </c>
      <c r="Q14" s="14">
        <v>487147</v>
      </c>
      <c r="R14" s="14">
        <v>777115</v>
      </c>
      <c r="S14" s="14">
        <v>61400</v>
      </c>
      <c r="T14" s="14">
        <v>151239</v>
      </c>
      <c r="U14" s="14">
        <v>203509</v>
      </c>
      <c r="V14" s="14">
        <v>183920</v>
      </c>
      <c r="W14" s="34">
        <v>7434766</v>
      </c>
    </row>
    <row r="15" spans="1:23">
      <c r="A15" s="20" t="s">
        <v>46</v>
      </c>
      <c r="B15" s="12"/>
      <c r="C15" s="26">
        <v>1170050</v>
      </c>
      <c r="D15" s="14">
        <v>5062500</v>
      </c>
      <c r="E15" s="14">
        <v>2374825</v>
      </c>
      <c r="F15" s="14">
        <v>527375</v>
      </c>
      <c r="G15" s="14">
        <v>1361925</v>
      </c>
      <c r="H15" s="14">
        <v>1303275</v>
      </c>
      <c r="I15" s="14">
        <v>16000</v>
      </c>
      <c r="J15" s="14">
        <v>107200</v>
      </c>
      <c r="K15" s="34">
        <v>11923150</v>
      </c>
      <c r="L15" s="12"/>
      <c r="M15" s="26">
        <v>781768</v>
      </c>
      <c r="N15" s="14">
        <v>2993870</v>
      </c>
      <c r="O15" s="14">
        <v>938454</v>
      </c>
      <c r="P15" s="14">
        <v>215926</v>
      </c>
      <c r="Q15" s="14">
        <v>526667</v>
      </c>
      <c r="R15" s="14">
        <v>509769</v>
      </c>
      <c r="S15" s="14">
        <v>114200</v>
      </c>
      <c r="T15" s="14">
        <v>169026</v>
      </c>
      <c r="U15" s="14">
        <v>189457</v>
      </c>
      <c r="V15" s="14">
        <v>81919</v>
      </c>
      <c r="W15" s="34">
        <v>6521056</v>
      </c>
    </row>
    <row r="16" spans="1:23">
      <c r="A16" s="20" t="s">
        <v>47</v>
      </c>
      <c r="B16" s="12"/>
      <c r="C16" s="26">
        <v>825475</v>
      </c>
      <c r="D16" s="14">
        <v>7165625</v>
      </c>
      <c r="E16" s="14">
        <v>2081325</v>
      </c>
      <c r="F16" s="14">
        <v>608175</v>
      </c>
      <c r="G16" s="14">
        <v>1999550</v>
      </c>
      <c r="H16" s="14">
        <v>1816425</v>
      </c>
      <c r="I16" s="14">
        <v>0</v>
      </c>
      <c r="J16" s="14">
        <v>195200</v>
      </c>
      <c r="K16" s="34">
        <v>14691775</v>
      </c>
      <c r="L16" s="12"/>
      <c r="M16" s="26">
        <v>609418</v>
      </c>
      <c r="N16" s="14">
        <v>4242682</v>
      </c>
      <c r="O16" s="14">
        <v>794874</v>
      </c>
      <c r="P16" s="14">
        <v>177880</v>
      </c>
      <c r="Q16" s="14">
        <v>836334</v>
      </c>
      <c r="R16" s="14">
        <v>703534</v>
      </c>
      <c r="S16" s="14">
        <v>195200</v>
      </c>
      <c r="T16" s="14">
        <v>307136</v>
      </c>
      <c r="U16" s="14">
        <v>336676</v>
      </c>
      <c r="V16" s="14">
        <v>120225</v>
      </c>
      <c r="W16" s="34">
        <v>8323959</v>
      </c>
    </row>
    <row r="17" spans="1:23">
      <c r="A17" s="20" t="s">
        <v>48</v>
      </c>
      <c r="B17" s="12"/>
      <c r="C17" s="26">
        <v>797125</v>
      </c>
      <c r="D17" s="14">
        <v>8686525</v>
      </c>
      <c r="E17" s="14">
        <v>2445100</v>
      </c>
      <c r="F17" s="14">
        <v>865350</v>
      </c>
      <c r="G17" s="14">
        <v>1759200</v>
      </c>
      <c r="H17" s="14">
        <v>1805900</v>
      </c>
      <c r="I17" s="14">
        <v>1600</v>
      </c>
      <c r="J17" s="14">
        <v>124800</v>
      </c>
      <c r="K17" s="34">
        <v>16485600</v>
      </c>
      <c r="L17" s="12"/>
      <c r="M17" s="26">
        <v>579674</v>
      </c>
      <c r="N17" s="14">
        <v>5477861</v>
      </c>
      <c r="O17" s="14">
        <v>1078048</v>
      </c>
      <c r="P17" s="14">
        <v>387977</v>
      </c>
      <c r="Q17" s="14">
        <v>733783</v>
      </c>
      <c r="R17" s="14">
        <v>857529</v>
      </c>
      <c r="S17" s="14">
        <v>125500</v>
      </c>
      <c r="T17" s="14">
        <v>165394</v>
      </c>
      <c r="U17" s="14">
        <v>82396</v>
      </c>
      <c r="V17" s="14">
        <v>70556</v>
      </c>
      <c r="W17" s="34">
        <v>9558718</v>
      </c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>
        <v>416550</v>
      </c>
      <c r="D41" s="14"/>
      <c r="E41" s="14">
        <v>8311763</v>
      </c>
      <c r="F41" s="14">
        <v>174148</v>
      </c>
      <c r="G41" s="14">
        <v>102232</v>
      </c>
      <c r="H41" s="14">
        <v>1068162</v>
      </c>
      <c r="I41" s="14"/>
      <c r="J41" s="14"/>
      <c r="K41" s="34">
        <v>10072855</v>
      </c>
      <c r="L41" s="12"/>
      <c r="M41" s="26">
        <v>263402</v>
      </c>
      <c r="N41" s="14"/>
      <c r="O41" s="14">
        <v>2359285</v>
      </c>
      <c r="P41" s="14">
        <v>106667</v>
      </c>
      <c r="Q41" s="14">
        <v>47153</v>
      </c>
      <c r="R41" s="14">
        <v>621463</v>
      </c>
      <c r="S41" s="14"/>
      <c r="T41" s="14"/>
      <c r="U41" s="14">
        <v>106938</v>
      </c>
      <c r="V41" s="14"/>
      <c r="W41" s="34">
        <v>3504908</v>
      </c>
    </row>
    <row r="42" spans="1:23">
      <c r="A42" s="20" t="s">
        <v>46</v>
      </c>
      <c r="B42" s="12"/>
      <c r="C42" s="26">
        <v>645449</v>
      </c>
      <c r="D42" s="14"/>
      <c r="E42" s="14">
        <v>7026070</v>
      </c>
      <c r="F42" s="14">
        <v>69128</v>
      </c>
      <c r="G42" s="14">
        <v>60742</v>
      </c>
      <c r="H42" s="14">
        <v>1093266</v>
      </c>
      <c r="I42" s="14">
        <v>2868</v>
      </c>
      <c r="J42" s="14"/>
      <c r="K42" s="34">
        <v>8897523</v>
      </c>
      <c r="L42" s="12"/>
      <c r="M42" s="26">
        <v>451427</v>
      </c>
      <c r="N42" s="14"/>
      <c r="O42" s="14">
        <v>1761519</v>
      </c>
      <c r="P42" s="14">
        <v>19468</v>
      </c>
      <c r="Q42" s="14">
        <v>29450</v>
      </c>
      <c r="R42" s="14">
        <v>609889</v>
      </c>
      <c r="S42" s="14"/>
      <c r="T42" s="14"/>
      <c r="U42" s="14">
        <v>-28016</v>
      </c>
      <c r="V42" s="14"/>
      <c r="W42" s="34">
        <v>2843737</v>
      </c>
    </row>
    <row r="43" spans="1:23">
      <c r="A43" s="20" t="s">
        <v>47</v>
      </c>
      <c r="B43" s="12"/>
      <c r="C43" s="26">
        <v>684067</v>
      </c>
      <c r="D43" s="14">
        <v>81247</v>
      </c>
      <c r="E43" s="14">
        <v>6458396</v>
      </c>
      <c r="F43" s="14">
        <v>166766</v>
      </c>
      <c r="G43" s="14">
        <v>399647</v>
      </c>
      <c r="H43" s="14">
        <v>1227248</v>
      </c>
      <c r="I43" s="14">
        <v>82831</v>
      </c>
      <c r="J43" s="14"/>
      <c r="K43" s="34">
        <v>9100202</v>
      </c>
      <c r="L43" s="12"/>
      <c r="M43" s="26">
        <v>460536</v>
      </c>
      <c r="N43" s="14">
        <v>54698</v>
      </c>
      <c r="O43" s="14">
        <v>1776655</v>
      </c>
      <c r="P43" s="14">
        <v>64142</v>
      </c>
      <c r="Q43" s="14">
        <v>208505</v>
      </c>
      <c r="R43" s="14">
        <v>540996</v>
      </c>
      <c r="S43" s="14">
        <v>59773</v>
      </c>
      <c r="T43" s="14"/>
      <c r="U43" s="14">
        <v>74223</v>
      </c>
      <c r="V43" s="14"/>
      <c r="W43" s="34">
        <v>3239528</v>
      </c>
    </row>
    <row r="44" spans="1:23">
      <c r="A44" s="20" t="s">
        <v>48</v>
      </c>
      <c r="B44" s="12"/>
      <c r="C44" s="26">
        <v>787449</v>
      </c>
      <c r="D44" s="14">
        <v>93525</v>
      </c>
      <c r="E44" s="14">
        <v>6341701</v>
      </c>
      <c r="F44" s="14">
        <v>288524</v>
      </c>
      <c r="G44" s="14">
        <v>243371</v>
      </c>
      <c r="H44" s="14">
        <v>1507405</v>
      </c>
      <c r="I44" s="14">
        <v>59734</v>
      </c>
      <c r="J44" s="14"/>
      <c r="K44" s="34">
        <v>9321709</v>
      </c>
      <c r="L44" s="12"/>
      <c r="M44" s="26">
        <v>515477</v>
      </c>
      <c r="N44" s="14">
        <v>61223</v>
      </c>
      <c r="O44" s="14">
        <v>1741980</v>
      </c>
      <c r="P44" s="14">
        <v>143409</v>
      </c>
      <c r="Q44" s="14">
        <v>107637</v>
      </c>
      <c r="R44" s="14">
        <v>906801</v>
      </c>
      <c r="S44" s="14">
        <v>18607</v>
      </c>
      <c r="T44" s="14"/>
      <c r="U44" s="14">
        <v>22866</v>
      </c>
      <c r="V44" s="14">
        <v>5287</v>
      </c>
      <c r="W44" s="34">
        <v>3523287</v>
      </c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>
        <v>644917</v>
      </c>
      <c r="D48" s="14">
        <v>378348</v>
      </c>
      <c r="E48" s="14">
        <v>15490992</v>
      </c>
      <c r="F48" s="14">
        <v>265555</v>
      </c>
      <c r="G48" s="14">
        <v>25302</v>
      </c>
      <c r="H48" s="14">
        <v>1733255</v>
      </c>
      <c r="I48" s="14">
        <v>135190</v>
      </c>
      <c r="J48" s="14"/>
      <c r="K48" s="34">
        <v>18673559</v>
      </c>
      <c r="L48" s="12"/>
      <c r="M48" s="26">
        <v>450798</v>
      </c>
      <c r="N48" s="14">
        <v>264466</v>
      </c>
      <c r="O48" s="14">
        <v>5281793</v>
      </c>
      <c r="P48" s="14">
        <v>156614</v>
      </c>
      <c r="Q48" s="14">
        <v>38321</v>
      </c>
      <c r="R48" s="14">
        <v>543941</v>
      </c>
      <c r="S48" s="14">
        <v>66059</v>
      </c>
      <c r="T48" s="14"/>
      <c r="U48" s="14">
        <v>193075</v>
      </c>
      <c r="V48" s="14">
        <v>12511</v>
      </c>
      <c r="W48" s="34">
        <v>7007578</v>
      </c>
    </row>
    <row r="49" spans="1:23">
      <c r="A49" s="20" t="s">
        <v>46</v>
      </c>
      <c r="B49" s="12"/>
      <c r="C49" s="26">
        <v>1442070</v>
      </c>
      <c r="D49" s="14">
        <v>171275</v>
      </c>
      <c r="E49" s="14">
        <v>14523291</v>
      </c>
      <c r="F49" s="14">
        <v>311705</v>
      </c>
      <c r="G49" s="14">
        <v>156875</v>
      </c>
      <c r="H49" s="14">
        <v>1827289</v>
      </c>
      <c r="I49" s="14">
        <v>35266</v>
      </c>
      <c r="J49" s="14"/>
      <c r="K49" s="34">
        <v>18467771</v>
      </c>
      <c r="L49" s="12"/>
      <c r="M49" s="26">
        <v>978510</v>
      </c>
      <c r="N49" s="14">
        <v>116218</v>
      </c>
      <c r="O49" s="14">
        <v>4268045</v>
      </c>
      <c r="P49" s="14">
        <v>113046</v>
      </c>
      <c r="Q49" s="14">
        <v>50239</v>
      </c>
      <c r="R49" s="14">
        <v>976027</v>
      </c>
      <c r="S49" s="14">
        <v>30180</v>
      </c>
      <c r="T49" s="14"/>
      <c r="U49" s="14">
        <v>300649</v>
      </c>
      <c r="V49" s="14">
        <v>-5247</v>
      </c>
      <c r="W49" s="34">
        <v>6827667</v>
      </c>
    </row>
    <row r="50" spans="1:23">
      <c r="A50" s="20" t="s">
        <v>47</v>
      </c>
      <c r="B50" s="12"/>
      <c r="C50" s="26">
        <v>1105388</v>
      </c>
      <c r="D50" s="14">
        <v>131287</v>
      </c>
      <c r="E50" s="14">
        <v>12782887</v>
      </c>
      <c r="F50" s="14">
        <v>497385</v>
      </c>
      <c r="G50" s="14">
        <v>103960</v>
      </c>
      <c r="H50" s="14">
        <v>1472359</v>
      </c>
      <c r="I50" s="14">
        <v>177908</v>
      </c>
      <c r="J50" s="14"/>
      <c r="K50" s="34">
        <v>16271174</v>
      </c>
      <c r="L50" s="12"/>
      <c r="M50" s="26">
        <v>703401</v>
      </c>
      <c r="N50" s="14">
        <v>83543</v>
      </c>
      <c r="O50" s="14">
        <v>4022547</v>
      </c>
      <c r="P50" s="14">
        <v>171773</v>
      </c>
      <c r="Q50" s="14">
        <v>7342</v>
      </c>
      <c r="R50" s="14">
        <v>879416</v>
      </c>
      <c r="S50" s="14">
        <v>11502</v>
      </c>
      <c r="T50" s="14"/>
      <c r="U50" s="14">
        <v>159503</v>
      </c>
      <c r="V50" s="14">
        <v>89759</v>
      </c>
      <c r="W50" s="34">
        <v>6128786</v>
      </c>
    </row>
    <row r="51" spans="1:23">
      <c r="A51" s="20" t="s">
        <v>48</v>
      </c>
      <c r="B51" s="12"/>
      <c r="C51" s="26">
        <v>1496990</v>
      </c>
      <c r="D51" s="14">
        <v>177798</v>
      </c>
      <c r="E51" s="14">
        <v>11773607</v>
      </c>
      <c r="F51" s="14">
        <v>284026</v>
      </c>
      <c r="G51" s="14">
        <v>236360</v>
      </c>
      <c r="H51" s="14">
        <v>1375484</v>
      </c>
      <c r="I51" s="14"/>
      <c r="J51" s="14"/>
      <c r="K51" s="34">
        <v>15344265</v>
      </c>
      <c r="L51" s="12"/>
      <c r="M51" s="26">
        <v>1044312</v>
      </c>
      <c r="N51" s="14">
        <v>124033</v>
      </c>
      <c r="O51" s="14">
        <v>3587893</v>
      </c>
      <c r="P51" s="14">
        <v>146631</v>
      </c>
      <c r="Q51" s="14">
        <v>92750</v>
      </c>
      <c r="R51" s="14">
        <v>1207558</v>
      </c>
      <c r="S51" s="14">
        <v>1023</v>
      </c>
      <c r="T51" s="14"/>
      <c r="U51" s="14">
        <v>159778</v>
      </c>
      <c r="V51" s="14">
        <v>-40206</v>
      </c>
      <c r="W51" s="34">
        <v>6323772</v>
      </c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>
        <v>2929360</v>
      </c>
      <c r="D55" s="14">
        <v>0</v>
      </c>
      <c r="E55" s="14">
        <v>11622500</v>
      </c>
      <c r="F55" s="14">
        <v>50441</v>
      </c>
      <c r="G55" s="14">
        <v>499787</v>
      </c>
      <c r="H55" s="14">
        <v>1651314</v>
      </c>
      <c r="I55" s="14">
        <v>0</v>
      </c>
      <c r="J55" s="14">
        <v>0</v>
      </c>
      <c r="K55" s="34">
        <v>16753402</v>
      </c>
      <c r="L55" s="12"/>
      <c r="M55" s="26">
        <v>1954285</v>
      </c>
      <c r="N55" s="14">
        <v>0</v>
      </c>
      <c r="O55" s="14">
        <v>3605289</v>
      </c>
      <c r="P55" s="14">
        <v>-5694</v>
      </c>
      <c r="Q55" s="14">
        <v>264691</v>
      </c>
      <c r="R55" s="14">
        <v>328022</v>
      </c>
      <c r="S55" s="14">
        <v>1340</v>
      </c>
      <c r="T55" s="14">
        <v>0</v>
      </c>
      <c r="U55" s="14">
        <v>160847</v>
      </c>
      <c r="V55" s="14">
        <v>0</v>
      </c>
      <c r="W55" s="34">
        <v>6308780</v>
      </c>
    </row>
    <row r="56" spans="1:23">
      <c r="A56" s="20" t="s">
        <v>46</v>
      </c>
      <c r="B56" s="12"/>
      <c r="C56" s="26">
        <v>2743634.52</v>
      </c>
      <c r="D56" s="14"/>
      <c r="E56" s="14">
        <v>11263355.5</v>
      </c>
      <c r="F56" s="14"/>
      <c r="G56" s="14">
        <v>256189.71</v>
      </c>
      <c r="H56" s="14">
        <v>1685788.38</v>
      </c>
      <c r="I56" s="14"/>
      <c r="J56" s="14"/>
      <c r="K56" s="34">
        <v>15948968.11</v>
      </c>
      <c r="L56" s="12"/>
      <c r="M56" s="26">
        <v>1871606.28</v>
      </c>
      <c r="N56" s="14"/>
      <c r="O56" s="14">
        <v>3586689.2</v>
      </c>
      <c r="P56" s="14">
        <v>4532.26</v>
      </c>
      <c r="Q56" s="14">
        <v>181338.34</v>
      </c>
      <c r="R56" s="14">
        <v>727477.7</v>
      </c>
      <c r="S56" s="14"/>
      <c r="T56" s="14"/>
      <c r="U56" s="14">
        <v>78996.76</v>
      </c>
      <c r="V56" s="14">
        <v>2254.15</v>
      </c>
      <c r="W56" s="34">
        <v>6452894.69</v>
      </c>
    </row>
    <row r="57" spans="1:23">
      <c r="A57" s="20" t="s">
        <v>47</v>
      </c>
      <c r="B57" s="12"/>
      <c r="C57" s="26">
        <v>2636209</v>
      </c>
      <c r="D57" s="14"/>
      <c r="E57" s="14">
        <v>10590242</v>
      </c>
      <c r="F57" s="14"/>
      <c r="G57" s="14">
        <v>462610</v>
      </c>
      <c r="H57" s="14">
        <v>1517788</v>
      </c>
      <c r="I57" s="14"/>
      <c r="J57" s="14"/>
      <c r="K57" s="34">
        <v>15206849</v>
      </c>
      <c r="L57" s="12"/>
      <c r="M57" s="26">
        <v>1703276</v>
      </c>
      <c r="N57" s="14"/>
      <c r="O57" s="14">
        <v>2985334</v>
      </c>
      <c r="P57" s="14">
        <v>75331</v>
      </c>
      <c r="Q57" s="14">
        <v>243472</v>
      </c>
      <c r="R57" s="14">
        <v>1189565</v>
      </c>
      <c r="S57" s="14">
        <v>31672</v>
      </c>
      <c r="T57" s="14"/>
      <c r="U57" s="14">
        <v>438013</v>
      </c>
      <c r="V57" s="14"/>
      <c r="W57" s="34">
        <v>6666663</v>
      </c>
    </row>
    <row r="58" spans="1:23">
      <c r="A58" s="20" t="s">
        <v>48</v>
      </c>
      <c r="B58" s="12"/>
      <c r="C58" s="26">
        <v>3812489</v>
      </c>
      <c r="D58" s="14"/>
      <c r="E58" s="14">
        <v>10087776</v>
      </c>
      <c r="F58" s="14"/>
      <c r="G58" s="14">
        <v>256983</v>
      </c>
      <c r="H58" s="14">
        <v>1473189</v>
      </c>
      <c r="I58" s="14"/>
      <c r="J58" s="14"/>
      <c r="K58" s="34">
        <v>15630437</v>
      </c>
      <c r="L58" s="12"/>
      <c r="M58" s="26">
        <v>2598100</v>
      </c>
      <c r="N58" s="14"/>
      <c r="O58" s="14">
        <v>3492083</v>
      </c>
      <c r="P58" s="14">
        <v>52648</v>
      </c>
      <c r="Q58" s="14">
        <v>135618</v>
      </c>
      <c r="R58" s="14">
        <v>707157</v>
      </c>
      <c r="S58" s="14"/>
      <c r="T58" s="14"/>
      <c r="U58" s="14">
        <v>409470</v>
      </c>
      <c r="V58" s="14"/>
      <c r="W58" s="34">
        <v>7395076</v>
      </c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6274130</v>
      </c>
      <c r="G62" s="14">
        <v>0</v>
      </c>
      <c r="H62" s="14">
        <v>0</v>
      </c>
      <c r="I62" s="14">
        <v>0</v>
      </c>
      <c r="J62" s="14">
        <v>0</v>
      </c>
      <c r="K62" s="34">
        <v>6274130</v>
      </c>
      <c r="L62" s="12"/>
      <c r="M62" s="26">
        <v>0</v>
      </c>
      <c r="N62" s="14">
        <v>0</v>
      </c>
      <c r="O62" s="14">
        <v>0</v>
      </c>
      <c r="P62" s="14">
        <v>2814903</v>
      </c>
      <c r="Q62" s="14">
        <v>0</v>
      </c>
      <c r="R62" s="14">
        <v>0</v>
      </c>
      <c r="S62" s="14">
        <v>0</v>
      </c>
      <c r="T62" s="14">
        <v>0</v>
      </c>
      <c r="U62" s="14">
        <v>70091</v>
      </c>
      <c r="V62" s="14">
        <v>0</v>
      </c>
      <c r="W62" s="34">
        <v>2884994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6263978</v>
      </c>
      <c r="G63" s="14">
        <v>0</v>
      </c>
      <c r="H63" s="14">
        <v>0</v>
      </c>
      <c r="I63" s="14">
        <v>0</v>
      </c>
      <c r="J63" s="14">
        <v>0</v>
      </c>
      <c r="K63" s="34">
        <v>6263978</v>
      </c>
      <c r="L63" s="12"/>
      <c r="M63" s="26">
        <v>0</v>
      </c>
      <c r="N63" s="14">
        <v>0</v>
      </c>
      <c r="O63" s="14">
        <v>0</v>
      </c>
      <c r="P63" s="14">
        <v>2717590</v>
      </c>
      <c r="Q63" s="14">
        <v>0</v>
      </c>
      <c r="R63" s="14">
        <v>0</v>
      </c>
      <c r="S63" s="14">
        <v>0</v>
      </c>
      <c r="T63" s="14">
        <v>0</v>
      </c>
      <c r="U63" s="14">
        <v>70570</v>
      </c>
      <c r="V63" s="14">
        <v>0</v>
      </c>
      <c r="W63" s="34">
        <v>2788160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7066438</v>
      </c>
      <c r="G64" s="14">
        <v>0</v>
      </c>
      <c r="H64" s="14">
        <v>0</v>
      </c>
      <c r="I64" s="14">
        <v>0</v>
      </c>
      <c r="J64" s="14">
        <v>0</v>
      </c>
      <c r="K64" s="34">
        <v>7066438</v>
      </c>
      <c r="L64" s="12"/>
      <c r="M64" s="26">
        <v>0</v>
      </c>
      <c r="N64" s="14">
        <v>0</v>
      </c>
      <c r="O64" s="14">
        <v>0</v>
      </c>
      <c r="P64" s="14">
        <v>2919411</v>
      </c>
      <c r="Q64" s="14">
        <v>0</v>
      </c>
      <c r="R64" s="14">
        <v>0</v>
      </c>
      <c r="S64" s="14">
        <v>0</v>
      </c>
      <c r="T64" s="14">
        <v>0</v>
      </c>
      <c r="U64" s="14">
        <v>83475</v>
      </c>
      <c r="V64" s="14">
        <v>0</v>
      </c>
      <c r="W64" s="34">
        <v>3002886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7101895</v>
      </c>
      <c r="G65" s="14">
        <v>0</v>
      </c>
      <c r="H65" s="14">
        <v>0</v>
      </c>
      <c r="I65" s="14">
        <v>0</v>
      </c>
      <c r="J65" s="14">
        <v>0</v>
      </c>
      <c r="K65" s="34">
        <v>7101895</v>
      </c>
      <c r="L65" s="12"/>
      <c r="M65" s="26">
        <v>0</v>
      </c>
      <c r="N65" s="14">
        <v>0</v>
      </c>
      <c r="O65" s="14">
        <v>0</v>
      </c>
      <c r="P65" s="14">
        <v>2918132</v>
      </c>
      <c r="Q65" s="14">
        <v>0</v>
      </c>
      <c r="R65" s="14">
        <v>0</v>
      </c>
      <c r="S65" s="14">
        <v>0</v>
      </c>
      <c r="T65" s="14">
        <v>0</v>
      </c>
      <c r="U65" s="14">
        <v>95957</v>
      </c>
      <c r="V65" s="14">
        <v>0</v>
      </c>
      <c r="W65" s="34">
        <v>3014089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>
        <v>71161</v>
      </c>
      <c r="D69" s="14">
        <v>-15872</v>
      </c>
      <c r="E69" s="14">
        <v>4442966</v>
      </c>
      <c r="F69" s="14">
        <v>4637854</v>
      </c>
      <c r="G69" s="14"/>
      <c r="H69" s="14">
        <v>691952</v>
      </c>
      <c r="I69" s="14">
        <v>-4297</v>
      </c>
      <c r="J69" s="14"/>
      <c r="K69" s="34">
        <v>9823764</v>
      </c>
      <c r="L69" s="12"/>
      <c r="M69" s="26">
        <v>50161</v>
      </c>
      <c r="N69" s="14">
        <v>-39872</v>
      </c>
      <c r="O69" s="14">
        <v>2285201</v>
      </c>
      <c r="P69" s="14">
        <v>2850266</v>
      </c>
      <c r="Q69" s="14"/>
      <c r="R69" s="14">
        <v>405559</v>
      </c>
      <c r="S69" s="14"/>
      <c r="T69" s="14"/>
      <c r="U69" s="14">
        <v>86008</v>
      </c>
      <c r="V69" s="14">
        <v>-16028</v>
      </c>
      <c r="W69" s="34">
        <v>5621295</v>
      </c>
    </row>
    <row r="70" spans="1:23">
      <c r="A70" s="20" t="s">
        <v>46</v>
      </c>
      <c r="B70" s="12"/>
      <c r="C70" s="26">
        <v>19044</v>
      </c>
      <c r="D70" s="14"/>
      <c r="E70" s="14">
        <v>4442135</v>
      </c>
      <c r="F70" s="14">
        <v>5356575</v>
      </c>
      <c r="G70" s="14"/>
      <c r="H70" s="14">
        <v>708726</v>
      </c>
      <c r="I70" s="14"/>
      <c r="J70" s="14"/>
      <c r="K70" s="34">
        <v>10526480</v>
      </c>
      <c r="L70" s="12"/>
      <c r="M70" s="26">
        <v>11694</v>
      </c>
      <c r="N70" s="14"/>
      <c r="O70" s="14">
        <v>2455634</v>
      </c>
      <c r="P70" s="14">
        <v>3225936</v>
      </c>
      <c r="Q70" s="14"/>
      <c r="R70" s="14">
        <v>418658</v>
      </c>
      <c r="S70" s="14"/>
      <c r="T70" s="14"/>
      <c r="U70" s="14">
        <v>90019.54</v>
      </c>
      <c r="V70" s="14">
        <v>-680.9</v>
      </c>
      <c r="W70" s="34">
        <v>6201260.64</v>
      </c>
    </row>
    <row r="71" spans="1:23">
      <c r="A71" s="20" t="s">
        <v>47</v>
      </c>
      <c r="B71" s="12"/>
      <c r="C71" s="26"/>
      <c r="D71" s="14">
        <v>210971</v>
      </c>
      <c r="E71" s="14">
        <v>3543996</v>
      </c>
      <c r="F71" s="14">
        <v>5443189</v>
      </c>
      <c r="G71" s="14"/>
      <c r="H71" s="14">
        <v>1249939</v>
      </c>
      <c r="I71" s="14"/>
      <c r="J71" s="14"/>
      <c r="K71" s="34">
        <v>10448095</v>
      </c>
      <c r="L71" s="12"/>
      <c r="M71" s="26"/>
      <c r="N71" s="14">
        <v>142571</v>
      </c>
      <c r="O71" s="14">
        <v>1898403</v>
      </c>
      <c r="P71" s="14">
        <v>3290777</v>
      </c>
      <c r="Q71" s="14"/>
      <c r="R71" s="14">
        <v>822527</v>
      </c>
      <c r="S71" s="14"/>
      <c r="T71" s="14"/>
      <c r="U71" s="14">
        <v>85942.23</v>
      </c>
      <c r="V71" s="14">
        <v>-1548.15</v>
      </c>
      <c r="W71" s="34">
        <v>6238672.08</v>
      </c>
    </row>
    <row r="72" spans="1:23">
      <c r="A72" s="20" t="s">
        <v>48</v>
      </c>
      <c r="B72" s="12"/>
      <c r="C72" s="26">
        <v>0</v>
      </c>
      <c r="D72" s="14">
        <v>449500</v>
      </c>
      <c r="E72" s="14">
        <v>4168757</v>
      </c>
      <c r="F72" s="14">
        <v>3587210</v>
      </c>
      <c r="G72" s="14"/>
      <c r="H72" s="14">
        <v>961281</v>
      </c>
      <c r="I72" s="14"/>
      <c r="J72" s="14"/>
      <c r="K72" s="34">
        <v>9166748</v>
      </c>
      <c r="L72" s="12"/>
      <c r="M72" s="26">
        <v>458</v>
      </c>
      <c r="N72" s="14">
        <v>266641</v>
      </c>
      <c r="O72" s="14">
        <v>1943031</v>
      </c>
      <c r="P72" s="14">
        <v>2076332</v>
      </c>
      <c r="Q72" s="14"/>
      <c r="R72" s="14">
        <v>662524</v>
      </c>
      <c r="S72" s="14"/>
      <c r="T72" s="14"/>
      <c r="U72" s="14">
        <v>84398.99</v>
      </c>
      <c r="V72" s="14">
        <v>-1.04</v>
      </c>
      <c r="W72" s="34">
        <v>5033383.95</v>
      </c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>
        <v>541323</v>
      </c>
      <c r="D76" s="14">
        <v>299005</v>
      </c>
      <c r="E76" s="14">
        <v>3100630</v>
      </c>
      <c r="F76" s="14">
        <v>3115621</v>
      </c>
      <c r="G76" s="14"/>
      <c r="H76" s="14">
        <v>1109480</v>
      </c>
      <c r="I76" s="14"/>
      <c r="J76" s="14"/>
      <c r="K76" s="34">
        <v>8166059</v>
      </c>
      <c r="L76" s="12"/>
      <c r="M76" s="26">
        <v>341823</v>
      </c>
      <c r="N76" s="14">
        <v>215005</v>
      </c>
      <c r="O76" s="14">
        <v>1616021</v>
      </c>
      <c r="P76" s="14">
        <v>1822269</v>
      </c>
      <c r="Q76" s="14"/>
      <c r="R76" s="14">
        <v>760475</v>
      </c>
      <c r="S76" s="14"/>
      <c r="T76" s="14"/>
      <c r="U76" s="14">
        <v>69270</v>
      </c>
      <c r="V76" s="14">
        <v>8000</v>
      </c>
      <c r="W76" s="34">
        <v>4832863</v>
      </c>
    </row>
    <row r="77" spans="1:23">
      <c r="A77" s="20" t="s">
        <v>46</v>
      </c>
      <c r="B77" s="12"/>
      <c r="C77" s="26">
        <v>829057</v>
      </c>
      <c r="D77" s="14">
        <v>555770</v>
      </c>
      <c r="E77" s="14">
        <v>2121989</v>
      </c>
      <c r="F77" s="14">
        <v>3608174</v>
      </c>
      <c r="G77" s="14"/>
      <c r="H77" s="14">
        <v>1179544</v>
      </c>
      <c r="I77" s="14"/>
      <c r="J77" s="14"/>
      <c r="K77" s="34">
        <v>8294534</v>
      </c>
      <c r="L77" s="12"/>
      <c r="M77" s="26">
        <v>539763</v>
      </c>
      <c r="N77" s="14">
        <v>380270</v>
      </c>
      <c r="O77" s="14">
        <v>1204626</v>
      </c>
      <c r="P77" s="14">
        <v>2050898</v>
      </c>
      <c r="Q77" s="14"/>
      <c r="R77" s="14">
        <v>829829</v>
      </c>
      <c r="S77" s="14"/>
      <c r="T77" s="14"/>
      <c r="U77" s="14">
        <v>66346</v>
      </c>
      <c r="V77" s="14">
        <v>-26551.64</v>
      </c>
      <c r="W77" s="34">
        <v>5045180.36</v>
      </c>
    </row>
    <row r="78" spans="1:23">
      <c r="A78" s="20" t="s">
        <v>47</v>
      </c>
      <c r="B78" s="12"/>
      <c r="C78" s="26">
        <v>773514</v>
      </c>
      <c r="D78" s="14">
        <v>-130595</v>
      </c>
      <c r="E78" s="14">
        <v>2721747</v>
      </c>
      <c r="F78" s="14">
        <v>3911706</v>
      </c>
      <c r="G78" s="14"/>
      <c r="H78" s="14">
        <v>530655</v>
      </c>
      <c r="I78" s="14"/>
      <c r="J78" s="14"/>
      <c r="K78" s="34">
        <v>7807027</v>
      </c>
      <c r="L78" s="12"/>
      <c r="M78" s="26">
        <v>477888</v>
      </c>
      <c r="N78" s="14">
        <v>-93095</v>
      </c>
      <c r="O78" s="14">
        <v>1311545</v>
      </c>
      <c r="P78" s="14">
        <v>2274491</v>
      </c>
      <c r="Q78" s="14"/>
      <c r="R78" s="14">
        <v>372472</v>
      </c>
      <c r="S78" s="14"/>
      <c r="T78" s="14"/>
      <c r="U78" s="14">
        <v>69331.65</v>
      </c>
      <c r="V78" s="14">
        <v>-1748.77</v>
      </c>
      <c r="W78" s="34">
        <v>4410883.88</v>
      </c>
    </row>
    <row r="79" spans="1:23">
      <c r="A79" s="20" t="s">
        <v>48</v>
      </c>
      <c r="B79" s="12"/>
      <c r="C79" s="26">
        <v>921107</v>
      </c>
      <c r="D79" s="14">
        <v>118373</v>
      </c>
      <c r="E79" s="14">
        <v>1946699</v>
      </c>
      <c r="F79" s="14">
        <v>2949295</v>
      </c>
      <c r="G79" s="14"/>
      <c r="H79" s="14">
        <v>650057</v>
      </c>
      <c r="I79" s="14"/>
      <c r="J79" s="14"/>
      <c r="K79" s="34">
        <v>6585531</v>
      </c>
      <c r="L79" s="12"/>
      <c r="M79" s="26">
        <v>572654</v>
      </c>
      <c r="N79" s="14">
        <v>70373</v>
      </c>
      <c r="O79" s="14">
        <v>730676</v>
      </c>
      <c r="P79" s="14">
        <v>1735855</v>
      </c>
      <c r="Q79" s="14"/>
      <c r="R79" s="14">
        <v>467898</v>
      </c>
      <c r="S79" s="14"/>
      <c r="T79" s="14"/>
      <c r="U79" s="14">
        <v>60237.31</v>
      </c>
      <c r="V79" s="14">
        <v>-1211.53</v>
      </c>
      <c r="W79" s="34">
        <v>3636481.78</v>
      </c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>
        <v>2497509</v>
      </c>
      <c r="D83" s="14"/>
      <c r="E83" s="14">
        <v>12414715</v>
      </c>
      <c r="F83" s="14"/>
      <c r="G83" s="14"/>
      <c r="H83" s="14">
        <v>7172526</v>
      </c>
      <c r="I83" s="14">
        <v>61126</v>
      </c>
      <c r="J83" s="14"/>
      <c r="K83" s="34">
        <v>22145876</v>
      </c>
      <c r="L83" s="12"/>
      <c r="M83" s="26">
        <v>1991727</v>
      </c>
      <c r="N83" s="14"/>
      <c r="O83" s="14">
        <v>9200258</v>
      </c>
      <c r="P83" s="14"/>
      <c r="Q83" s="14"/>
      <c r="R83" s="14">
        <v>5334188</v>
      </c>
      <c r="S83" s="14"/>
      <c r="T83" s="14"/>
      <c r="U83" s="14">
        <v>-169961</v>
      </c>
      <c r="V83" s="14">
        <v>73628</v>
      </c>
      <c r="W83" s="34">
        <v>16429840</v>
      </c>
    </row>
    <row r="84" spans="1:23">
      <c r="A84" s="20" t="s">
        <v>46</v>
      </c>
      <c r="B84" s="12"/>
      <c r="C84" s="26">
        <v>2976847</v>
      </c>
      <c r="D84" s="14"/>
      <c r="E84" s="14">
        <v>17478123</v>
      </c>
      <c r="F84" s="14"/>
      <c r="G84" s="14"/>
      <c r="H84" s="14">
        <v>8793742</v>
      </c>
      <c r="I84" s="14">
        <v>2767</v>
      </c>
      <c r="J84" s="14"/>
      <c r="K84" s="34">
        <v>29251479</v>
      </c>
      <c r="L84" s="12"/>
      <c r="M84" s="26">
        <v>2502474</v>
      </c>
      <c r="N84" s="14"/>
      <c r="O84" s="14">
        <v>13764817</v>
      </c>
      <c r="P84" s="14"/>
      <c r="Q84" s="14"/>
      <c r="R84" s="14">
        <v>6611385</v>
      </c>
      <c r="S84" s="14"/>
      <c r="T84" s="14"/>
      <c r="U84" s="14">
        <v>222727</v>
      </c>
      <c r="V84" s="14">
        <v>863</v>
      </c>
      <c r="W84" s="34">
        <v>23102266</v>
      </c>
    </row>
    <row r="85" spans="1:23">
      <c r="A85" s="20" t="s">
        <v>47</v>
      </c>
      <c r="B85" s="12"/>
      <c r="C85" s="26">
        <v>4318051</v>
      </c>
      <c r="D85" s="14"/>
      <c r="E85" s="14">
        <v>18553234</v>
      </c>
      <c r="F85" s="14"/>
      <c r="G85" s="14"/>
      <c r="H85" s="14">
        <v>10980603</v>
      </c>
      <c r="I85" s="14">
        <v>181994</v>
      </c>
      <c r="J85" s="14"/>
      <c r="K85" s="34">
        <v>34033882</v>
      </c>
      <c r="L85" s="12"/>
      <c r="M85" s="26">
        <v>3580695</v>
      </c>
      <c r="N85" s="14"/>
      <c r="O85" s="14">
        <v>14646224</v>
      </c>
      <c r="P85" s="14"/>
      <c r="Q85" s="14"/>
      <c r="R85" s="14">
        <v>8205349</v>
      </c>
      <c r="S85" s="14"/>
      <c r="T85" s="14"/>
      <c r="U85" s="14">
        <v>347508</v>
      </c>
      <c r="V85" s="14">
        <v>271469</v>
      </c>
      <c r="W85" s="34">
        <v>27051245</v>
      </c>
    </row>
    <row r="86" spans="1:23">
      <c r="A86" s="20" t="s">
        <v>48</v>
      </c>
      <c r="B86" s="12"/>
      <c r="C86" s="26">
        <v>6496568</v>
      </c>
      <c r="D86" s="14"/>
      <c r="E86" s="14">
        <v>16869530</v>
      </c>
      <c r="F86" s="14"/>
      <c r="G86" s="14"/>
      <c r="H86" s="14">
        <v>7438190</v>
      </c>
      <c r="I86" s="14">
        <v>167038</v>
      </c>
      <c r="J86" s="14"/>
      <c r="K86" s="34">
        <v>30971326</v>
      </c>
      <c r="L86" s="12"/>
      <c r="M86" s="26">
        <v>5413002</v>
      </c>
      <c r="N86" s="14"/>
      <c r="O86" s="14">
        <v>13584065</v>
      </c>
      <c r="P86" s="14"/>
      <c r="Q86" s="14"/>
      <c r="R86" s="14">
        <v>5571490</v>
      </c>
      <c r="S86" s="14"/>
      <c r="T86" s="14"/>
      <c r="U86" s="14">
        <v>35045</v>
      </c>
      <c r="V86" s="14">
        <v>-32133</v>
      </c>
      <c r="W86" s="34">
        <v>24571469</v>
      </c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>
        <v>2570799</v>
      </c>
      <c r="D90" s="14"/>
      <c r="E90" s="14">
        <v>11387033</v>
      </c>
      <c r="F90" s="14"/>
      <c r="G90" s="14"/>
      <c r="H90" s="14">
        <v>8614673</v>
      </c>
      <c r="I90" s="14">
        <v>0</v>
      </c>
      <c r="J90" s="14"/>
      <c r="K90" s="34">
        <v>22572505</v>
      </c>
      <c r="L90" s="12"/>
      <c r="M90" s="26">
        <v>2093551</v>
      </c>
      <c r="N90" s="14"/>
      <c r="O90" s="14">
        <v>8605402</v>
      </c>
      <c r="P90" s="14"/>
      <c r="Q90" s="14"/>
      <c r="R90" s="14">
        <v>6177024</v>
      </c>
      <c r="S90" s="14"/>
      <c r="T90" s="14"/>
      <c r="U90" s="14">
        <v>201301</v>
      </c>
      <c r="V90" s="14">
        <v>20778</v>
      </c>
      <c r="W90" s="34">
        <v>17098056</v>
      </c>
    </row>
    <row r="91" spans="1:23">
      <c r="A91" s="20" t="s">
        <v>46</v>
      </c>
      <c r="B91" s="12"/>
      <c r="C91" s="26">
        <v>6090219</v>
      </c>
      <c r="D91" s="14"/>
      <c r="E91" s="14">
        <v>13235062</v>
      </c>
      <c r="F91" s="14"/>
      <c r="G91" s="14"/>
      <c r="H91" s="14">
        <v>6621940</v>
      </c>
      <c r="I91" s="14">
        <v>173790</v>
      </c>
      <c r="J91" s="14"/>
      <c r="K91" s="34">
        <v>26121011</v>
      </c>
      <c r="L91" s="12"/>
      <c r="M91" s="26">
        <v>4754414</v>
      </c>
      <c r="N91" s="14"/>
      <c r="O91" s="14">
        <v>10285112</v>
      </c>
      <c r="P91" s="14"/>
      <c r="Q91" s="14"/>
      <c r="R91" s="14">
        <v>4358558</v>
      </c>
      <c r="S91" s="14"/>
      <c r="T91" s="14"/>
      <c r="U91" s="14">
        <v>64891</v>
      </c>
      <c r="V91" s="14">
        <v>208329</v>
      </c>
      <c r="W91" s="34">
        <v>19671304</v>
      </c>
    </row>
    <row r="92" spans="1:23">
      <c r="A92" s="20" t="s">
        <v>47</v>
      </c>
      <c r="B92" s="12"/>
      <c r="C92" s="26">
        <v>5064354</v>
      </c>
      <c r="D92" s="14"/>
      <c r="E92" s="14">
        <v>15958164</v>
      </c>
      <c r="F92" s="14"/>
      <c r="G92" s="14"/>
      <c r="H92" s="14">
        <v>6814100</v>
      </c>
      <c r="I92" s="14">
        <v>0</v>
      </c>
      <c r="J92" s="14"/>
      <c r="K92" s="34">
        <v>27836618</v>
      </c>
      <c r="L92" s="12"/>
      <c r="M92" s="26">
        <v>3979549</v>
      </c>
      <c r="N92" s="14"/>
      <c r="O92" s="14">
        <v>12351978</v>
      </c>
      <c r="P92" s="14"/>
      <c r="Q92" s="14"/>
      <c r="R92" s="14">
        <v>4332095</v>
      </c>
      <c r="S92" s="14"/>
      <c r="T92" s="14"/>
      <c r="U92" s="14">
        <v>254052</v>
      </c>
      <c r="V92" s="14">
        <v>31011</v>
      </c>
      <c r="W92" s="34">
        <v>20948685</v>
      </c>
    </row>
    <row r="93" spans="1:23">
      <c r="A93" s="20" t="s">
        <v>48</v>
      </c>
      <c r="B93" s="12"/>
      <c r="C93" s="26">
        <v>6818205</v>
      </c>
      <c r="D93" s="14"/>
      <c r="E93" s="14">
        <v>13736003</v>
      </c>
      <c r="F93" s="14"/>
      <c r="G93" s="14"/>
      <c r="H93" s="14">
        <v>7012832</v>
      </c>
      <c r="I93" s="14"/>
      <c r="J93" s="14"/>
      <c r="K93" s="34">
        <v>27567040</v>
      </c>
      <c r="L93" s="12"/>
      <c r="M93" s="26">
        <v>5702558</v>
      </c>
      <c r="N93" s="14"/>
      <c r="O93" s="14">
        <v>10937639</v>
      </c>
      <c r="P93" s="14"/>
      <c r="Q93" s="14"/>
      <c r="R93" s="14">
        <v>5634363</v>
      </c>
      <c r="S93" s="14"/>
      <c r="T93" s="14"/>
      <c r="U93" s="14">
        <v>544741</v>
      </c>
      <c r="V93" s="14">
        <v>-503115</v>
      </c>
      <c r="W93" s="34">
        <v>22316186</v>
      </c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/>
      <c r="D102" s="14"/>
      <c r="E102" s="14"/>
      <c r="F102" s="14"/>
      <c r="G102" s="14"/>
      <c r="H102" s="14"/>
      <c r="I102" s="14"/>
      <c r="J102" s="14"/>
      <c r="K102" s="34"/>
      <c r="L102" s="12"/>
      <c r="M102" s="26"/>
      <c r="N102" s="14"/>
      <c r="O102" s="14"/>
      <c r="P102" s="14"/>
      <c r="Q102" s="14"/>
      <c r="R102" s="14"/>
      <c r="S102" s="14"/>
      <c r="T102" s="14"/>
      <c r="U102" s="14"/>
      <c r="V102" s="14"/>
      <c r="W102" s="34"/>
    </row>
    <row r="103" spans="1:23">
      <c r="A103" s="20" t="s">
        <v>46</v>
      </c>
      <c r="B103" s="12"/>
      <c r="C103" s="26"/>
      <c r="D103" s="14"/>
      <c r="E103" s="14"/>
      <c r="F103" s="14"/>
      <c r="G103" s="14"/>
      <c r="H103" s="14"/>
      <c r="I103" s="14"/>
      <c r="J103" s="14"/>
      <c r="K103" s="34"/>
      <c r="L103" s="12"/>
      <c r="M103" s="26"/>
      <c r="N103" s="14"/>
      <c r="O103" s="14"/>
      <c r="P103" s="14"/>
      <c r="Q103" s="14"/>
      <c r="R103" s="14"/>
      <c r="S103" s="14"/>
      <c r="T103" s="14"/>
      <c r="U103" s="14"/>
      <c r="V103" s="14"/>
      <c r="W103" s="34"/>
    </row>
    <row r="104" spans="1:23">
      <c r="A104" s="20" t="s">
        <v>47</v>
      </c>
      <c r="B104" s="12"/>
      <c r="C104" s="26"/>
      <c r="D104" s="14"/>
      <c r="E104" s="14"/>
      <c r="F104" s="14"/>
      <c r="G104" s="14"/>
      <c r="H104" s="14"/>
      <c r="I104" s="14"/>
      <c r="J104" s="14"/>
      <c r="K104" s="34"/>
      <c r="L104" s="12"/>
      <c r="M104" s="26"/>
      <c r="N104" s="14"/>
      <c r="O104" s="14"/>
      <c r="P104" s="14"/>
      <c r="Q104" s="14"/>
      <c r="R104" s="14"/>
      <c r="S104" s="14"/>
      <c r="T104" s="14"/>
      <c r="U104" s="14"/>
      <c r="V104" s="14"/>
      <c r="W104" s="34"/>
    </row>
    <row r="105" spans="1:23">
      <c r="A105" s="20" t="s">
        <v>48</v>
      </c>
      <c r="B105" s="12"/>
      <c r="C105" s="26"/>
      <c r="D105" s="14"/>
      <c r="E105" s="14"/>
      <c r="F105" s="14"/>
      <c r="G105" s="14"/>
      <c r="H105" s="14"/>
      <c r="I105" s="14"/>
      <c r="J105" s="14"/>
      <c r="K105" s="34"/>
      <c r="L105" s="12"/>
      <c r="M105" s="26"/>
      <c r="N105" s="14"/>
      <c r="O105" s="14"/>
      <c r="P105" s="14"/>
      <c r="Q105" s="14"/>
      <c r="R105" s="14"/>
      <c r="S105" s="14"/>
      <c r="T105" s="14"/>
      <c r="U105" s="14"/>
      <c r="V105" s="14"/>
      <c r="W105" s="34"/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397318</v>
      </c>
      <c r="D116" s="14">
        <v>0</v>
      </c>
      <c r="E116" s="14">
        <v>7501273</v>
      </c>
      <c r="F116" s="14">
        <v>0</v>
      </c>
      <c r="G116" s="14">
        <v>0</v>
      </c>
      <c r="H116" s="14">
        <v>1100724</v>
      </c>
      <c r="I116" s="14">
        <v>3566</v>
      </c>
      <c r="J116" s="14">
        <v>0</v>
      </c>
      <c r="K116" s="34">
        <v>9002881</v>
      </c>
      <c r="L116" s="12"/>
      <c r="M116" s="26">
        <v>295932</v>
      </c>
      <c r="N116" s="14">
        <v>0</v>
      </c>
      <c r="O116" s="14">
        <v>3438526</v>
      </c>
      <c r="P116" s="14">
        <v>0</v>
      </c>
      <c r="Q116" s="14">
        <v>0</v>
      </c>
      <c r="R116" s="14">
        <v>648155</v>
      </c>
      <c r="S116" s="14">
        <v>1</v>
      </c>
      <c r="T116" s="14">
        <v>0</v>
      </c>
      <c r="U116" s="14">
        <v>40513</v>
      </c>
      <c r="V116" s="14">
        <v>0</v>
      </c>
      <c r="W116" s="34">
        <v>4423127</v>
      </c>
    </row>
    <row r="117" spans="1:23">
      <c r="A117" s="20" t="s">
        <v>46</v>
      </c>
      <c r="B117" s="12"/>
      <c r="C117" s="26">
        <v>470608</v>
      </c>
      <c r="D117" s="14">
        <v>0</v>
      </c>
      <c r="E117" s="14">
        <v>7721698</v>
      </c>
      <c r="F117" s="14">
        <v>0</v>
      </c>
      <c r="G117" s="14">
        <v>0</v>
      </c>
      <c r="H117" s="14">
        <v>955358</v>
      </c>
      <c r="I117" s="14">
        <v>0</v>
      </c>
      <c r="J117" s="14">
        <v>0</v>
      </c>
      <c r="K117" s="34">
        <v>9147664</v>
      </c>
      <c r="L117" s="12"/>
      <c r="M117" s="26">
        <v>353417</v>
      </c>
      <c r="N117" s="14">
        <v>0</v>
      </c>
      <c r="O117" s="14">
        <v>3554765</v>
      </c>
      <c r="P117" s="14">
        <v>0</v>
      </c>
      <c r="Q117" s="14">
        <v>0</v>
      </c>
      <c r="R117" s="14">
        <v>616054</v>
      </c>
      <c r="S117" s="14">
        <v>1</v>
      </c>
      <c r="T117" s="14">
        <v>0</v>
      </c>
      <c r="U117" s="14">
        <v>41164</v>
      </c>
      <c r="V117" s="14">
        <v>0</v>
      </c>
      <c r="W117" s="34">
        <v>4565401</v>
      </c>
    </row>
    <row r="118" spans="1:23">
      <c r="A118" s="20" t="s">
        <v>47</v>
      </c>
      <c r="B118" s="12"/>
      <c r="C118" s="26">
        <v>695045</v>
      </c>
      <c r="D118" s="14">
        <v>0</v>
      </c>
      <c r="E118" s="14">
        <v>9356760</v>
      </c>
      <c r="F118" s="14">
        <v>0</v>
      </c>
      <c r="G118" s="14">
        <v>0</v>
      </c>
      <c r="H118" s="14">
        <v>635687</v>
      </c>
      <c r="I118" s="14">
        <v>83331</v>
      </c>
      <c r="J118" s="14">
        <v>0</v>
      </c>
      <c r="K118" s="34">
        <v>10770823</v>
      </c>
      <c r="L118" s="12"/>
      <c r="M118" s="26">
        <v>498947</v>
      </c>
      <c r="N118" s="14">
        <v>0</v>
      </c>
      <c r="O118" s="14">
        <v>4103992</v>
      </c>
      <c r="P118" s="14">
        <v>0</v>
      </c>
      <c r="Q118" s="14">
        <v>0</v>
      </c>
      <c r="R118" s="14">
        <v>397759</v>
      </c>
      <c r="S118" s="14">
        <v>-18735</v>
      </c>
      <c r="T118" s="14">
        <v>0</v>
      </c>
      <c r="U118" s="14">
        <v>48469</v>
      </c>
      <c r="V118" s="14">
        <v>0</v>
      </c>
      <c r="W118" s="34">
        <v>5030432</v>
      </c>
    </row>
    <row r="119" spans="1:23">
      <c r="A119" s="20" t="s">
        <v>48</v>
      </c>
      <c r="B119" s="12"/>
      <c r="C119" s="26">
        <v>1418101</v>
      </c>
      <c r="D119" s="14">
        <v>0</v>
      </c>
      <c r="E119" s="14">
        <v>10776111</v>
      </c>
      <c r="F119" s="14">
        <v>0</v>
      </c>
      <c r="G119" s="14">
        <v>0</v>
      </c>
      <c r="H119" s="14">
        <v>636680</v>
      </c>
      <c r="I119" s="14">
        <v>1855</v>
      </c>
      <c r="J119" s="14">
        <v>0</v>
      </c>
      <c r="K119" s="34">
        <v>12832747</v>
      </c>
      <c r="L119" s="12"/>
      <c r="M119" s="26">
        <v>1123320</v>
      </c>
      <c r="N119" s="14">
        <v>0</v>
      </c>
      <c r="O119" s="14">
        <v>4790149</v>
      </c>
      <c r="P119" s="14">
        <v>0</v>
      </c>
      <c r="Q119" s="14">
        <v>0</v>
      </c>
      <c r="R119" s="14">
        <v>317413</v>
      </c>
      <c r="S119" s="14">
        <v>0</v>
      </c>
      <c r="T119" s="14">
        <v>0</v>
      </c>
      <c r="U119" s="14">
        <v>57747</v>
      </c>
      <c r="V119" s="14">
        <v>0</v>
      </c>
      <c r="W119" s="34">
        <v>6288629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4">
        <v>0</v>
      </c>
      <c r="L123" s="12"/>
      <c r="M123" s="26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4">
        <v>0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>
        <v>1854400</v>
      </c>
      <c r="D134" s="14">
        <v>2190405</v>
      </c>
      <c r="E134" s="14">
        <v>3594450</v>
      </c>
      <c r="F134" s="14">
        <v>612361</v>
      </c>
      <c r="G134" s="14">
        <v>333700</v>
      </c>
      <c r="H134" s="14">
        <v>4026482</v>
      </c>
      <c r="I134" s="14">
        <v>72000</v>
      </c>
      <c r="J134" s="14"/>
      <c r="K134" s="34">
        <v>12683798</v>
      </c>
      <c r="L134" s="12"/>
      <c r="M134" s="26">
        <v>1761772</v>
      </c>
      <c r="N134" s="14">
        <v>1291541</v>
      </c>
      <c r="O134" s="14">
        <v>1172383</v>
      </c>
      <c r="P134" s="14">
        <v>292908</v>
      </c>
      <c r="Q134" s="14">
        <v>123638</v>
      </c>
      <c r="R134" s="14">
        <v>2071378</v>
      </c>
      <c r="S134" s="14">
        <v>4680</v>
      </c>
      <c r="T134" s="14">
        <v>197361</v>
      </c>
      <c r="U134" s="14">
        <v>69673</v>
      </c>
      <c r="V134" s="14">
        <v>58409</v>
      </c>
      <c r="W134" s="34">
        <v>7043743</v>
      </c>
    </row>
    <row r="135" spans="1:23">
      <c r="A135" s="20" t="s">
        <v>46</v>
      </c>
      <c r="B135" s="12"/>
      <c r="C135" s="26">
        <v>1207800</v>
      </c>
      <c r="D135" s="14">
        <v>2329200</v>
      </c>
      <c r="E135" s="14">
        <v>2735000</v>
      </c>
      <c r="F135" s="14">
        <v>555100</v>
      </c>
      <c r="G135" s="14">
        <v>352800</v>
      </c>
      <c r="H135" s="14">
        <v>3806200</v>
      </c>
      <c r="I135" s="14">
        <v>59400</v>
      </c>
      <c r="J135" s="14"/>
      <c r="K135" s="34">
        <v>11045500</v>
      </c>
      <c r="L135" s="12"/>
      <c r="M135" s="26">
        <v>950042</v>
      </c>
      <c r="N135" s="14">
        <v>1468384</v>
      </c>
      <c r="O135" s="14">
        <v>1343211</v>
      </c>
      <c r="P135" s="14">
        <v>292150</v>
      </c>
      <c r="Q135" s="14">
        <v>161423</v>
      </c>
      <c r="R135" s="14">
        <v>2193109</v>
      </c>
      <c r="S135" s="14">
        <v>33150</v>
      </c>
      <c r="T135" s="14">
        <v>151130</v>
      </c>
      <c r="U135" s="14">
        <v>286136</v>
      </c>
      <c r="V135" s="14">
        <v>38835</v>
      </c>
      <c r="W135" s="34">
        <v>6917570</v>
      </c>
    </row>
    <row r="136" spans="1:23">
      <c r="A136" s="20" t="s">
        <v>47</v>
      </c>
      <c r="B136" s="12"/>
      <c r="C136" s="26">
        <v>1146600</v>
      </c>
      <c r="D136" s="14">
        <v>4071600</v>
      </c>
      <c r="E136" s="14">
        <v>2713600</v>
      </c>
      <c r="F136" s="14">
        <v>745000</v>
      </c>
      <c r="G136" s="14">
        <v>660100</v>
      </c>
      <c r="H136" s="14">
        <v>4392800</v>
      </c>
      <c r="I136" s="14">
        <v>61200</v>
      </c>
      <c r="J136" s="14"/>
      <c r="K136" s="34">
        <v>13790900</v>
      </c>
      <c r="L136" s="12"/>
      <c r="M136" s="26">
        <v>886552</v>
      </c>
      <c r="N136" s="14">
        <v>2600781</v>
      </c>
      <c r="O136" s="14">
        <v>1295214</v>
      </c>
      <c r="P136" s="14">
        <v>371702</v>
      </c>
      <c r="Q136" s="14">
        <v>278111</v>
      </c>
      <c r="R136" s="14">
        <v>2560923</v>
      </c>
      <c r="S136" s="14">
        <v>35000</v>
      </c>
      <c r="T136" s="14">
        <v>96840</v>
      </c>
      <c r="U136" s="14">
        <v>297503</v>
      </c>
      <c r="V136" s="14">
        <v>33031</v>
      </c>
      <c r="W136" s="34">
        <v>8455657</v>
      </c>
    </row>
    <row r="137" spans="1:23">
      <c r="A137" s="20" t="s">
        <v>48</v>
      </c>
      <c r="B137" s="12"/>
      <c r="C137" s="26">
        <v>1411200</v>
      </c>
      <c r="D137" s="14">
        <v>4231800</v>
      </c>
      <c r="E137" s="14">
        <v>2387000</v>
      </c>
      <c r="F137" s="14">
        <v>392600</v>
      </c>
      <c r="G137" s="14">
        <v>666900</v>
      </c>
      <c r="H137" s="14">
        <v>4656005</v>
      </c>
      <c r="I137" s="14">
        <v>102600</v>
      </c>
      <c r="J137" s="14"/>
      <c r="K137" s="34">
        <v>13848105</v>
      </c>
      <c r="L137" s="12"/>
      <c r="M137" s="26">
        <v>1066011</v>
      </c>
      <c r="N137" s="14">
        <v>2694545</v>
      </c>
      <c r="O137" s="14">
        <v>1095682</v>
      </c>
      <c r="P137" s="14">
        <v>217556</v>
      </c>
      <c r="Q137" s="14">
        <v>311782</v>
      </c>
      <c r="R137" s="14">
        <v>2703444</v>
      </c>
      <c r="S137" s="14">
        <v>54600</v>
      </c>
      <c r="T137" s="14">
        <v>408841</v>
      </c>
      <c r="U137" s="14">
        <v>232331</v>
      </c>
      <c r="V137" s="14">
        <v>37410</v>
      </c>
      <c r="W137" s="34">
        <v>8822202</v>
      </c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>
        <v>955298.4</v>
      </c>
      <c r="D141" s="14">
        <v>211549.34</v>
      </c>
      <c r="E141" s="14">
        <v>539070.46</v>
      </c>
      <c r="F141" s="14"/>
      <c r="G141" s="14"/>
      <c r="H141" s="14">
        <v>753820.11</v>
      </c>
      <c r="I141" s="14">
        <v>2495689.14</v>
      </c>
      <c r="J141" s="14">
        <v>116793.22</v>
      </c>
      <c r="K141" s="34">
        <v>5072220.67</v>
      </c>
      <c r="L141" s="12"/>
      <c r="M141" s="26">
        <v>525176.21</v>
      </c>
      <c r="N141" s="14">
        <v>97491.4</v>
      </c>
      <c r="O141" s="14">
        <v>217095.77</v>
      </c>
      <c r="P141" s="14"/>
      <c r="Q141" s="14"/>
      <c r="R141" s="14">
        <v>58090.08</v>
      </c>
      <c r="S141" s="14">
        <v>7784.71</v>
      </c>
      <c r="T141" s="14">
        <v>45748.33</v>
      </c>
      <c r="U141" s="14"/>
      <c r="V141" s="14">
        <v>-89749.53</v>
      </c>
      <c r="W141" s="34">
        <v>861636.97</v>
      </c>
    </row>
    <row r="142" spans="1:23">
      <c r="A142" s="20" t="s">
        <v>46</v>
      </c>
      <c r="B142" s="12"/>
      <c r="C142" s="26">
        <v>966825.53</v>
      </c>
      <c r="D142" s="14">
        <v>115031.61</v>
      </c>
      <c r="E142" s="14">
        <v>491131.88</v>
      </c>
      <c r="F142" s="14"/>
      <c r="G142" s="14"/>
      <c r="H142" s="14">
        <v>891283.78</v>
      </c>
      <c r="I142" s="14">
        <v>2711096.93</v>
      </c>
      <c r="J142" s="14">
        <v>153947.08</v>
      </c>
      <c r="K142" s="34">
        <v>5329316.81</v>
      </c>
      <c r="L142" s="12"/>
      <c r="M142" s="26">
        <v>525176.21</v>
      </c>
      <c r="N142" s="14">
        <v>97491.4</v>
      </c>
      <c r="O142" s="14">
        <v>217095.77</v>
      </c>
      <c r="P142" s="14"/>
      <c r="Q142" s="14"/>
      <c r="R142" s="14">
        <v>58090.08</v>
      </c>
      <c r="S142" s="14">
        <v>20234.59</v>
      </c>
      <c r="T142" s="14">
        <v>45748.33</v>
      </c>
      <c r="U142" s="14"/>
      <c r="V142" s="14">
        <v>-89749.53</v>
      </c>
      <c r="W142" s="34">
        <v>874086.85</v>
      </c>
    </row>
    <row r="143" spans="1:23">
      <c r="A143" s="20" t="s">
        <v>47</v>
      </c>
      <c r="B143" s="12"/>
      <c r="C143" s="26">
        <v>855045.97</v>
      </c>
      <c r="D143" s="14">
        <v>162183.75</v>
      </c>
      <c r="E143" s="14">
        <v>354049.82</v>
      </c>
      <c r="F143" s="14"/>
      <c r="G143" s="14"/>
      <c r="H143" s="14">
        <v>896522.93</v>
      </c>
      <c r="I143" s="14">
        <v>2458929.46</v>
      </c>
      <c r="J143" s="14">
        <v>665360.3</v>
      </c>
      <c r="K143" s="34">
        <v>5392092.23</v>
      </c>
      <c r="L143" s="12"/>
      <c r="M143" s="26">
        <v>481754.24</v>
      </c>
      <c r="N143" s="14">
        <v>78379.49</v>
      </c>
      <c r="O143" s="14">
        <v>143969.46</v>
      </c>
      <c r="P143" s="14"/>
      <c r="Q143" s="14"/>
      <c r="R143" s="14">
        <v>75557.51</v>
      </c>
      <c r="S143" s="14">
        <v>12091.9</v>
      </c>
      <c r="T143" s="14">
        <v>4081.67</v>
      </c>
      <c r="U143" s="14"/>
      <c r="V143" s="14">
        <v>-103113.21</v>
      </c>
      <c r="W143" s="34">
        <v>692721.06</v>
      </c>
    </row>
    <row r="144" spans="1:23">
      <c r="A144" s="20" t="s">
        <v>48</v>
      </c>
      <c r="B144" s="12"/>
      <c r="C144" s="26">
        <v>964560.44</v>
      </c>
      <c r="D144" s="14">
        <v>187559.36</v>
      </c>
      <c r="E144" s="14">
        <v>372156.92</v>
      </c>
      <c r="F144" s="14"/>
      <c r="G144" s="14"/>
      <c r="H144" s="14">
        <v>886662.52</v>
      </c>
      <c r="I144" s="14">
        <v>1945011.3</v>
      </c>
      <c r="J144" s="14">
        <v>707342.73</v>
      </c>
      <c r="K144" s="34">
        <v>5063293.27</v>
      </c>
      <c r="L144" s="12"/>
      <c r="M144" s="26">
        <v>489326.84</v>
      </c>
      <c r="N144" s="14">
        <v>77155.19</v>
      </c>
      <c r="O144" s="14">
        <v>151076.38</v>
      </c>
      <c r="P144" s="14"/>
      <c r="Q144" s="14"/>
      <c r="R144" s="14">
        <v>98830.84</v>
      </c>
      <c r="S144" s="14">
        <v>12091.9</v>
      </c>
      <c r="T144" s="14">
        <v>61347.25</v>
      </c>
      <c r="U144" s="14"/>
      <c r="V144" s="14">
        <v>-91957.34</v>
      </c>
      <c r="W144" s="34">
        <v>797871.06</v>
      </c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>
        <v>22000</v>
      </c>
      <c r="D148" s="14">
        <v>246000</v>
      </c>
      <c r="E148" s="14">
        <v>2094000</v>
      </c>
      <c r="F148" s="14">
        <v>636000</v>
      </c>
      <c r="G148" s="14">
        <v>498000</v>
      </c>
      <c r="H148" s="14">
        <v>298000</v>
      </c>
      <c r="I148" s="14"/>
      <c r="J148" s="14"/>
      <c r="K148" s="34">
        <v>3794000</v>
      </c>
      <c r="L148" s="12"/>
      <c r="M148" s="26">
        <v>38188</v>
      </c>
      <c r="N148" s="14">
        <v>157577</v>
      </c>
      <c r="O148" s="14">
        <v>1012591</v>
      </c>
      <c r="P148" s="14">
        <v>325081</v>
      </c>
      <c r="Q148" s="14">
        <v>259513</v>
      </c>
      <c r="R148" s="14">
        <v>229446</v>
      </c>
      <c r="S148" s="14"/>
      <c r="T148" s="14"/>
      <c r="U148" s="14">
        <v>80323</v>
      </c>
      <c r="V148" s="14">
        <v>30176</v>
      </c>
      <c r="W148" s="34">
        <v>2132895</v>
      </c>
    </row>
    <row r="149" spans="1:23">
      <c r="A149" s="20" t="s">
        <v>46</v>
      </c>
      <c r="B149" s="12"/>
      <c r="C149" s="26">
        <v>66000</v>
      </c>
      <c r="D149" s="14">
        <v>304000</v>
      </c>
      <c r="E149" s="14">
        <v>2162000</v>
      </c>
      <c r="F149" s="14">
        <v>676000</v>
      </c>
      <c r="G149" s="14">
        <v>416000</v>
      </c>
      <c r="H149" s="14">
        <v>368000</v>
      </c>
      <c r="I149" s="14"/>
      <c r="J149" s="14"/>
      <c r="K149" s="34">
        <v>3992000</v>
      </c>
      <c r="L149" s="12"/>
      <c r="M149" s="26">
        <v>67589</v>
      </c>
      <c r="N149" s="14">
        <v>184202</v>
      </c>
      <c r="O149" s="14">
        <v>1063931</v>
      </c>
      <c r="P149" s="14">
        <v>255391</v>
      </c>
      <c r="Q149" s="14">
        <v>211493</v>
      </c>
      <c r="R149" s="14">
        <v>397599</v>
      </c>
      <c r="S149" s="14"/>
      <c r="T149" s="14"/>
      <c r="U149" s="14">
        <v>108844</v>
      </c>
      <c r="V149" s="14">
        <v>9208</v>
      </c>
      <c r="W149" s="34">
        <v>2298257</v>
      </c>
    </row>
    <row r="150" spans="1:23">
      <c r="A150" s="20" t="s">
        <v>47</v>
      </c>
      <c r="B150" s="12"/>
      <c r="C150" s="26">
        <v>152000</v>
      </c>
      <c r="D150" s="14">
        <v>458000</v>
      </c>
      <c r="E150" s="14">
        <v>2070000</v>
      </c>
      <c r="F150" s="14">
        <v>1028000</v>
      </c>
      <c r="G150" s="14">
        <v>610000</v>
      </c>
      <c r="H150" s="14">
        <v>244000</v>
      </c>
      <c r="I150" s="14"/>
      <c r="J150" s="14"/>
      <c r="K150" s="34">
        <v>4562000</v>
      </c>
      <c r="L150" s="12"/>
      <c r="M150" s="26">
        <v>113314</v>
      </c>
      <c r="N150" s="14">
        <v>289295</v>
      </c>
      <c r="O150" s="14">
        <v>944817</v>
      </c>
      <c r="P150" s="14">
        <v>601415</v>
      </c>
      <c r="Q150" s="14">
        <v>319227</v>
      </c>
      <c r="R150" s="14">
        <v>109394</v>
      </c>
      <c r="S150" s="14"/>
      <c r="T150" s="14"/>
      <c r="U150" s="14">
        <v>44807</v>
      </c>
      <c r="V150" s="14">
        <v>17111</v>
      </c>
      <c r="W150" s="34">
        <v>2439380</v>
      </c>
    </row>
    <row r="151" spans="1:23">
      <c r="A151" s="20" t="s">
        <v>48</v>
      </c>
      <c r="B151" s="12"/>
      <c r="C151" s="26">
        <v>20000</v>
      </c>
      <c r="D151" s="14">
        <v>412000</v>
      </c>
      <c r="E151" s="14">
        <v>1990000</v>
      </c>
      <c r="F151" s="14">
        <v>628000</v>
      </c>
      <c r="G151" s="14">
        <v>348000</v>
      </c>
      <c r="H151" s="14">
        <v>376000</v>
      </c>
      <c r="I151" s="14"/>
      <c r="J151" s="14"/>
      <c r="K151" s="34">
        <v>3774000</v>
      </c>
      <c r="L151" s="12"/>
      <c r="M151" s="26">
        <v>39123</v>
      </c>
      <c r="N151" s="14">
        <v>285387</v>
      </c>
      <c r="O151" s="14">
        <v>938377</v>
      </c>
      <c r="P151" s="14">
        <v>350603</v>
      </c>
      <c r="Q151" s="14">
        <v>173462</v>
      </c>
      <c r="R151" s="14">
        <v>232408</v>
      </c>
      <c r="S151" s="14"/>
      <c r="T151" s="14"/>
      <c r="U151" s="14">
        <v>103882</v>
      </c>
      <c r="V151" s="14">
        <v>2068</v>
      </c>
      <c r="W151" s="34">
        <v>2125310</v>
      </c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>
        <v>1720000</v>
      </c>
      <c r="D155" s="14">
        <v>4918000</v>
      </c>
      <c r="E155" s="14">
        <v>2540000</v>
      </c>
      <c r="F155" s="14">
        <v>618000</v>
      </c>
      <c r="G155" s="14">
        <v>664000</v>
      </c>
      <c r="H155" s="14">
        <v>3572000</v>
      </c>
      <c r="I155" s="14"/>
      <c r="J155" s="14"/>
      <c r="K155" s="34">
        <v>14032000</v>
      </c>
      <c r="L155" s="12"/>
      <c r="M155" s="26">
        <v>1389538</v>
      </c>
      <c r="N155" s="14">
        <v>3262551</v>
      </c>
      <c r="O155" s="14">
        <v>1329233</v>
      </c>
      <c r="P155" s="14">
        <v>321391</v>
      </c>
      <c r="Q155" s="14">
        <v>311650</v>
      </c>
      <c r="R155" s="14">
        <v>2107387</v>
      </c>
      <c r="S155" s="14">
        <v>0</v>
      </c>
      <c r="T155" s="14">
        <v>290</v>
      </c>
      <c r="U155" s="14">
        <v>379968</v>
      </c>
      <c r="V155" s="14">
        <v>48743</v>
      </c>
      <c r="W155" s="34">
        <v>9150751</v>
      </c>
    </row>
    <row r="156" spans="1:23">
      <c r="A156" s="20" t="s">
        <v>46</v>
      </c>
      <c r="B156" s="12"/>
      <c r="C156" s="26">
        <v>1744000</v>
      </c>
      <c r="D156" s="14">
        <v>5050000</v>
      </c>
      <c r="E156" s="14">
        <v>2998000</v>
      </c>
      <c r="F156" s="14">
        <v>514000</v>
      </c>
      <c r="G156" s="14">
        <v>800000</v>
      </c>
      <c r="H156" s="14">
        <v>2790000</v>
      </c>
      <c r="I156" s="14"/>
      <c r="J156" s="14"/>
      <c r="K156" s="34">
        <v>13896000</v>
      </c>
      <c r="L156" s="12"/>
      <c r="M156" s="26">
        <v>1173213</v>
      </c>
      <c r="N156" s="14">
        <v>3214501</v>
      </c>
      <c r="O156" s="14">
        <v>1554239</v>
      </c>
      <c r="P156" s="14">
        <v>283926</v>
      </c>
      <c r="Q156" s="14">
        <v>376857</v>
      </c>
      <c r="R156" s="14">
        <v>1745149</v>
      </c>
      <c r="S156" s="14">
        <v>0</v>
      </c>
      <c r="T156" s="14">
        <v>4112</v>
      </c>
      <c r="U156" s="14">
        <v>220288</v>
      </c>
      <c r="V156" s="14">
        <v>3971</v>
      </c>
      <c r="W156" s="34">
        <v>8576256</v>
      </c>
    </row>
    <row r="157" spans="1:23">
      <c r="A157" s="20" t="s">
        <v>47</v>
      </c>
      <c r="B157" s="12"/>
      <c r="C157" s="26">
        <v>1780000</v>
      </c>
      <c r="D157" s="14">
        <v>6950000</v>
      </c>
      <c r="E157" s="14">
        <v>3528000</v>
      </c>
      <c r="F157" s="14">
        <v>612000</v>
      </c>
      <c r="G157" s="14">
        <v>656000</v>
      </c>
      <c r="H157" s="14">
        <v>2992000</v>
      </c>
      <c r="I157" s="14"/>
      <c r="J157" s="14"/>
      <c r="K157" s="34">
        <v>16518000</v>
      </c>
      <c r="L157" s="12"/>
      <c r="M157" s="26">
        <v>1348985</v>
      </c>
      <c r="N157" s="14">
        <v>4609730</v>
      </c>
      <c r="O157" s="14">
        <v>1851770</v>
      </c>
      <c r="P157" s="14">
        <v>366593</v>
      </c>
      <c r="Q157" s="14">
        <v>312099</v>
      </c>
      <c r="R157" s="14">
        <v>1768996</v>
      </c>
      <c r="S157" s="14">
        <v>0</v>
      </c>
      <c r="T157" s="14">
        <v>0</v>
      </c>
      <c r="U157" s="14">
        <v>165232</v>
      </c>
      <c r="V157" s="14">
        <v>4467</v>
      </c>
      <c r="W157" s="34">
        <v>10427872</v>
      </c>
    </row>
    <row r="158" spans="1:23">
      <c r="A158" s="20" t="s">
        <v>48</v>
      </c>
      <c r="B158" s="12"/>
      <c r="C158" s="26">
        <v>1670000</v>
      </c>
      <c r="D158" s="14">
        <v>6396000</v>
      </c>
      <c r="E158" s="14">
        <v>2432000</v>
      </c>
      <c r="F158" s="14">
        <v>930000</v>
      </c>
      <c r="G158" s="14">
        <v>842000</v>
      </c>
      <c r="H158" s="14">
        <v>2778000</v>
      </c>
      <c r="I158" s="14"/>
      <c r="J158" s="14"/>
      <c r="K158" s="34">
        <v>15048000</v>
      </c>
      <c r="L158" s="12"/>
      <c r="M158" s="26">
        <v>1272049</v>
      </c>
      <c r="N158" s="14">
        <v>4224564</v>
      </c>
      <c r="O158" s="14">
        <v>1224654</v>
      </c>
      <c r="P158" s="14">
        <v>493586</v>
      </c>
      <c r="Q158" s="14">
        <v>406538</v>
      </c>
      <c r="R158" s="14">
        <v>1632442</v>
      </c>
      <c r="S158" s="14">
        <v>0</v>
      </c>
      <c r="T158" s="14">
        <v>12492</v>
      </c>
      <c r="U158" s="14">
        <v>256087</v>
      </c>
      <c r="V158" s="14">
        <v>116196</v>
      </c>
      <c r="W158" s="34">
        <v>9638608</v>
      </c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>
        <v>385455.85</v>
      </c>
      <c r="D171" s="14">
        <v>126219.83</v>
      </c>
      <c r="E171" s="14">
        <v>671169.19</v>
      </c>
      <c r="F171" s="14"/>
      <c r="G171" s="14">
        <v>5936.15</v>
      </c>
      <c r="H171" s="14">
        <v>154000.1</v>
      </c>
      <c r="I171" s="14">
        <v>900728.31</v>
      </c>
      <c r="J171" s="14">
        <v>4832.7</v>
      </c>
      <c r="K171" s="34">
        <v>2248342.13</v>
      </c>
      <c r="L171" s="12"/>
      <c r="M171" s="26">
        <v>186727.17</v>
      </c>
      <c r="N171" s="14">
        <v>57264.1</v>
      </c>
      <c r="O171" s="14">
        <v>295086.44</v>
      </c>
      <c r="P171" s="14"/>
      <c r="Q171" s="14"/>
      <c r="R171" s="14">
        <v>19429.61</v>
      </c>
      <c r="S171" s="14"/>
      <c r="T171" s="14">
        <v>-155.5</v>
      </c>
      <c r="U171" s="14">
        <v>0</v>
      </c>
      <c r="V171" s="14">
        <v>63253.21</v>
      </c>
      <c r="W171" s="34">
        <v>621605.03</v>
      </c>
    </row>
    <row r="172" spans="1:23">
      <c r="A172" s="20" t="s">
        <v>46</v>
      </c>
      <c r="B172" s="12"/>
      <c r="C172" s="26">
        <v>334241.05</v>
      </c>
      <c r="D172" s="14">
        <v>147521.55</v>
      </c>
      <c r="E172" s="14">
        <v>806165.81</v>
      </c>
      <c r="F172" s="14"/>
      <c r="G172" s="14">
        <v>4379.25</v>
      </c>
      <c r="H172" s="14">
        <v>102847.19</v>
      </c>
      <c r="I172" s="14">
        <v>729082.5</v>
      </c>
      <c r="J172" s="14">
        <v>109221.95</v>
      </c>
      <c r="K172" s="34">
        <v>2233459.3</v>
      </c>
      <c r="L172" s="12"/>
      <c r="M172" s="26">
        <v>140772.9</v>
      </c>
      <c r="N172" s="14">
        <v>62022.18</v>
      </c>
      <c r="O172" s="14">
        <v>338971.92</v>
      </c>
      <c r="P172" s="14"/>
      <c r="Q172" s="14"/>
      <c r="R172" s="14">
        <v>12085.79</v>
      </c>
      <c r="S172" s="14"/>
      <c r="T172" s="14">
        <v>521.04</v>
      </c>
      <c r="U172" s="14"/>
      <c r="V172" s="14">
        <v>38852.89</v>
      </c>
      <c r="W172" s="34">
        <v>593226.72</v>
      </c>
    </row>
    <row r="173" spans="1:23">
      <c r="A173" s="20" t="s">
        <v>47</v>
      </c>
      <c r="B173" s="12"/>
      <c r="C173" s="26">
        <v>285828.81</v>
      </c>
      <c r="D173" s="14">
        <v>116868.81</v>
      </c>
      <c r="E173" s="14">
        <v>941571.05</v>
      </c>
      <c r="F173" s="14"/>
      <c r="G173" s="14">
        <v>0</v>
      </c>
      <c r="H173" s="14">
        <v>67491.8</v>
      </c>
      <c r="I173" s="14">
        <v>615553.15</v>
      </c>
      <c r="J173" s="14">
        <v>178800.1</v>
      </c>
      <c r="K173" s="34">
        <v>2206113.72</v>
      </c>
      <c r="L173" s="12"/>
      <c r="M173" s="26">
        <v>154454.84</v>
      </c>
      <c r="N173" s="14">
        <v>50882.64</v>
      </c>
      <c r="O173" s="14">
        <v>416823.04</v>
      </c>
      <c r="P173" s="14"/>
      <c r="Q173" s="14"/>
      <c r="R173" s="14">
        <v>154</v>
      </c>
      <c r="S173" s="14"/>
      <c r="T173" s="14">
        <v>294.08</v>
      </c>
      <c r="U173" s="14"/>
      <c r="V173" s="14">
        <v>48481.59</v>
      </c>
      <c r="W173" s="34">
        <v>671090.19</v>
      </c>
    </row>
    <row r="174" spans="1:23">
      <c r="A174" s="20" t="s">
        <v>48</v>
      </c>
      <c r="B174" s="12"/>
      <c r="C174" s="26">
        <v>433458.15</v>
      </c>
      <c r="D174" s="14">
        <v>100768.55</v>
      </c>
      <c r="E174" s="14">
        <v>704546.95</v>
      </c>
      <c r="F174" s="14"/>
      <c r="G174" s="14">
        <v>0</v>
      </c>
      <c r="H174" s="14">
        <v>36768.1</v>
      </c>
      <c r="I174" s="14">
        <v>839365.75</v>
      </c>
      <c r="J174" s="14">
        <v>162329.1</v>
      </c>
      <c r="K174" s="34">
        <v>2277236.6</v>
      </c>
      <c r="L174" s="12"/>
      <c r="M174" s="26">
        <v>196490.25</v>
      </c>
      <c r="N174" s="14">
        <v>46778.12</v>
      </c>
      <c r="O174" s="14">
        <v>302036.52</v>
      </c>
      <c r="P174" s="14"/>
      <c r="Q174" s="14"/>
      <c r="R174" s="14">
        <v>7678.04</v>
      </c>
      <c r="S174" s="14"/>
      <c r="T174" s="14">
        <v>220</v>
      </c>
      <c r="U174" s="14"/>
      <c r="V174" s="14">
        <v>17457.93</v>
      </c>
      <c r="W174" s="34">
        <v>570660.86</v>
      </c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>
        <v>755000</v>
      </c>
      <c r="D185" s="14">
        <v>2487475</v>
      </c>
      <c r="E185" s="14">
        <v>910825</v>
      </c>
      <c r="F185" s="14">
        <v>2682025</v>
      </c>
      <c r="G185" s="14"/>
      <c r="H185" s="14">
        <v>122425</v>
      </c>
      <c r="I185" s="14">
        <v>6500</v>
      </c>
      <c r="J185" s="14">
        <v>245250</v>
      </c>
      <c r="K185" s="34">
        <v>7209500</v>
      </c>
      <c r="L185" s="12"/>
      <c r="M185" s="26">
        <v>521059</v>
      </c>
      <c r="N185" s="14">
        <v>1289108</v>
      </c>
      <c r="O185" s="14">
        <v>442815</v>
      </c>
      <c r="P185" s="14">
        <v>97866</v>
      </c>
      <c r="Q185" s="14"/>
      <c r="R185" s="14">
        <v>1428554</v>
      </c>
      <c r="S185" s="14"/>
      <c r="T185" s="14">
        <v>457904</v>
      </c>
      <c r="U185" s="14">
        <v>197502</v>
      </c>
      <c r="V185" s="14"/>
      <c r="W185" s="34">
        <v>4434808</v>
      </c>
    </row>
    <row r="186" spans="1:23">
      <c r="A186" s="20" t="s">
        <v>46</v>
      </c>
      <c r="B186" s="12"/>
      <c r="C186" s="26">
        <v>753291</v>
      </c>
      <c r="D186" s="14">
        <v>2510970</v>
      </c>
      <c r="E186" s="14">
        <v>1004388</v>
      </c>
      <c r="F186" s="14">
        <v>3599057</v>
      </c>
      <c r="G186" s="14"/>
      <c r="H186" s="14">
        <v>418495</v>
      </c>
      <c r="I186" s="14">
        <v>0</v>
      </c>
      <c r="J186" s="14">
        <v>83699</v>
      </c>
      <c r="K186" s="34">
        <v>8369900</v>
      </c>
      <c r="L186" s="12"/>
      <c r="M186" s="26">
        <v>692053</v>
      </c>
      <c r="N186" s="14">
        <v>1712149</v>
      </c>
      <c r="O186" s="14">
        <v>588132</v>
      </c>
      <c r="P186" s="14">
        <v>129982</v>
      </c>
      <c r="Q186" s="14">
        <v>0</v>
      </c>
      <c r="R186" s="14">
        <v>1800253</v>
      </c>
      <c r="S186" s="14">
        <v>0</v>
      </c>
      <c r="T186" s="14">
        <v>608172</v>
      </c>
      <c r="U186" s="14">
        <v>262315</v>
      </c>
      <c r="V186" s="14">
        <v>0</v>
      </c>
      <c r="W186" s="34">
        <v>5793056</v>
      </c>
    </row>
    <row r="187" spans="1:23">
      <c r="A187" s="20" t="s">
        <v>47</v>
      </c>
      <c r="B187" s="12"/>
      <c r="C187" s="26">
        <v>843200</v>
      </c>
      <c r="D187" s="14">
        <v>2697600</v>
      </c>
      <c r="E187" s="14">
        <v>1328000</v>
      </c>
      <c r="F187" s="14">
        <v>361600</v>
      </c>
      <c r="G187" s="14"/>
      <c r="H187" s="14">
        <v>2650425</v>
      </c>
      <c r="I187" s="14"/>
      <c r="J187" s="14">
        <v>256000</v>
      </c>
      <c r="K187" s="34">
        <v>8136825</v>
      </c>
      <c r="L187" s="12"/>
      <c r="M187" s="26">
        <v>586031</v>
      </c>
      <c r="N187" s="14">
        <v>1392192</v>
      </c>
      <c r="O187" s="14">
        <v>672794</v>
      </c>
      <c r="P187" s="14">
        <v>105691</v>
      </c>
      <c r="Q187" s="14"/>
      <c r="R187" s="14">
        <v>1469912</v>
      </c>
      <c r="S187" s="14"/>
      <c r="T187" s="14">
        <v>270568</v>
      </c>
      <c r="U187" s="14">
        <v>213295</v>
      </c>
      <c r="V187" s="14"/>
      <c r="W187" s="34">
        <v>4710483</v>
      </c>
    </row>
    <row r="188" spans="1:23">
      <c r="A188" s="20" t="s">
        <v>48</v>
      </c>
      <c r="B188" s="12"/>
      <c r="C188" s="26">
        <v>1386150</v>
      </c>
      <c r="D188" s="14">
        <v>2363200</v>
      </c>
      <c r="E188" s="14">
        <v>998675</v>
      </c>
      <c r="F188" s="14">
        <v>522375</v>
      </c>
      <c r="G188" s="14">
        <v>262775</v>
      </c>
      <c r="H188" s="14">
        <v>2805825</v>
      </c>
      <c r="I188" s="14">
        <v>60800</v>
      </c>
      <c r="J188" s="14">
        <v>144000</v>
      </c>
      <c r="K188" s="34">
        <v>8543800</v>
      </c>
      <c r="L188" s="12"/>
      <c r="M188" s="26">
        <v>889415</v>
      </c>
      <c r="N188" s="14">
        <v>1437738</v>
      </c>
      <c r="O188" s="14">
        <v>492733</v>
      </c>
      <c r="P188" s="14">
        <v>267080</v>
      </c>
      <c r="Q188" s="14">
        <v>130692</v>
      </c>
      <c r="R188" s="14">
        <v>1186106</v>
      </c>
      <c r="S188" s="14">
        <v>174400</v>
      </c>
      <c r="T188" s="14">
        <v>186726</v>
      </c>
      <c r="U188" s="14">
        <v>160626</v>
      </c>
      <c r="V188" s="14">
        <v>72213</v>
      </c>
      <c r="W188" s="34">
        <v>4997729</v>
      </c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>
        <v>742445</v>
      </c>
      <c r="D192" s="14">
        <v>341662</v>
      </c>
      <c r="E192" s="14">
        <v>5484149</v>
      </c>
      <c r="F192" s="14">
        <v>2830979</v>
      </c>
      <c r="G192" s="14">
        <v>556218</v>
      </c>
      <c r="H192" s="14">
        <v>3430739</v>
      </c>
      <c r="I192" s="14">
        <v>130394</v>
      </c>
      <c r="J192" s="14"/>
      <c r="K192" s="34">
        <v>13516586</v>
      </c>
      <c r="L192" s="12"/>
      <c r="M192" s="26">
        <v>555847</v>
      </c>
      <c r="N192" s="14">
        <v>248036</v>
      </c>
      <c r="O192" s="14">
        <v>3953662</v>
      </c>
      <c r="P192" s="14">
        <v>2040913</v>
      </c>
      <c r="Q192" s="14">
        <v>406088</v>
      </c>
      <c r="R192" s="14">
        <v>2464118</v>
      </c>
      <c r="S192" s="14">
        <v>93859</v>
      </c>
      <c r="T192" s="14">
        <v>0</v>
      </c>
      <c r="U192" s="14">
        <v>17537</v>
      </c>
      <c r="V192" s="14"/>
      <c r="W192" s="34">
        <v>9780060</v>
      </c>
    </row>
    <row r="193" spans="1:23">
      <c r="A193" s="20" t="s">
        <v>46</v>
      </c>
      <c r="B193" s="12"/>
      <c r="C193" s="26">
        <v>705774</v>
      </c>
      <c r="D193" s="14">
        <v>374365</v>
      </c>
      <c r="E193" s="14">
        <v>7242217</v>
      </c>
      <c r="F193" s="14">
        <v>2311752</v>
      </c>
      <c r="G193" s="14">
        <v>622151</v>
      </c>
      <c r="H193" s="14">
        <v>4364487</v>
      </c>
      <c r="I193" s="14">
        <v>-61704</v>
      </c>
      <c r="J193" s="14">
        <v>10242</v>
      </c>
      <c r="K193" s="34">
        <v>15569284</v>
      </c>
      <c r="L193" s="12"/>
      <c r="M193" s="26">
        <v>504980</v>
      </c>
      <c r="N193" s="14">
        <v>266811</v>
      </c>
      <c r="O193" s="14">
        <v>5207888</v>
      </c>
      <c r="P193" s="14">
        <v>1675745</v>
      </c>
      <c r="Q193" s="14">
        <v>443350</v>
      </c>
      <c r="R193" s="14">
        <v>3141544</v>
      </c>
      <c r="S193" s="14">
        <v>-45787</v>
      </c>
      <c r="T193" s="14">
        <v>10242</v>
      </c>
      <c r="U193" s="14">
        <v>10065</v>
      </c>
      <c r="V193" s="14"/>
      <c r="W193" s="34">
        <v>11214838</v>
      </c>
    </row>
    <row r="194" spans="1:23">
      <c r="A194" s="20" t="s">
        <v>47</v>
      </c>
      <c r="B194" s="12"/>
      <c r="C194" s="26">
        <v>616904</v>
      </c>
      <c r="D194" s="14">
        <v>720038</v>
      </c>
      <c r="E194" s="14">
        <v>7004035</v>
      </c>
      <c r="F194" s="14">
        <v>2446480</v>
      </c>
      <c r="G194" s="14">
        <v>1626066</v>
      </c>
      <c r="H194" s="14">
        <v>3881819</v>
      </c>
      <c r="I194" s="14">
        <v>-95772</v>
      </c>
      <c r="J194" s="14">
        <v>154643</v>
      </c>
      <c r="K194" s="34">
        <v>16354213</v>
      </c>
      <c r="L194" s="12"/>
      <c r="M194" s="26">
        <v>441283</v>
      </c>
      <c r="N194" s="14">
        <v>521889</v>
      </c>
      <c r="O194" s="14">
        <v>5042195</v>
      </c>
      <c r="P194" s="14">
        <v>1772459</v>
      </c>
      <c r="Q194" s="14">
        <v>1170668</v>
      </c>
      <c r="R194" s="14">
        <v>2803077</v>
      </c>
      <c r="S194" s="14">
        <v>-68172</v>
      </c>
      <c r="T194" s="14">
        <v>154643</v>
      </c>
      <c r="U194" s="14">
        <v>47110</v>
      </c>
      <c r="V194" s="14"/>
      <c r="W194" s="34">
        <v>11885152</v>
      </c>
    </row>
    <row r="195" spans="1:23">
      <c r="A195" s="20" t="s">
        <v>48</v>
      </c>
      <c r="B195" s="12"/>
      <c r="C195" s="26">
        <v>558078</v>
      </c>
      <c r="D195" s="14">
        <v>353906</v>
      </c>
      <c r="E195" s="14">
        <v>9430543</v>
      </c>
      <c r="F195" s="14">
        <v>2301523</v>
      </c>
      <c r="G195" s="14">
        <v>508688</v>
      </c>
      <c r="H195" s="14">
        <v>2877775</v>
      </c>
      <c r="I195" s="14">
        <v>86656</v>
      </c>
      <c r="J195" s="14">
        <v>6030</v>
      </c>
      <c r="K195" s="34">
        <v>16123199</v>
      </c>
      <c r="L195" s="12"/>
      <c r="M195" s="26">
        <v>400473</v>
      </c>
      <c r="N195" s="14">
        <v>259300</v>
      </c>
      <c r="O195" s="14">
        <v>6804042</v>
      </c>
      <c r="P195" s="14">
        <v>1662344</v>
      </c>
      <c r="Q195" s="14">
        <v>365820</v>
      </c>
      <c r="R195" s="14">
        <v>2079147</v>
      </c>
      <c r="S195" s="14">
        <v>63341</v>
      </c>
      <c r="T195" s="14">
        <v>6030</v>
      </c>
      <c r="U195" s="14">
        <v>-126473</v>
      </c>
      <c r="V195" s="14"/>
      <c r="W195" s="34">
        <v>11514024</v>
      </c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>
        <v>1001777</v>
      </c>
      <c r="D199" s="14"/>
      <c r="E199" s="14"/>
      <c r="F199" s="14"/>
      <c r="G199" s="14">
        <v>1553000</v>
      </c>
      <c r="H199" s="14">
        <v>-56156777</v>
      </c>
      <c r="I199" s="14">
        <v>60000000</v>
      </c>
      <c r="J199" s="14"/>
      <c r="K199" s="34">
        <v>6398000</v>
      </c>
      <c r="L199" s="12"/>
      <c r="M199" s="26">
        <v>1083332</v>
      </c>
      <c r="N199" s="14"/>
      <c r="O199" s="14"/>
      <c r="P199" s="14"/>
      <c r="Q199" s="14">
        <v>88795</v>
      </c>
      <c r="R199" s="14">
        <v>617872</v>
      </c>
      <c r="S199" s="14"/>
      <c r="T199" s="14"/>
      <c r="U199" s="14">
        <v>61090</v>
      </c>
      <c r="V199" s="14">
        <v>398138</v>
      </c>
      <c r="W199" s="34">
        <v>2249227</v>
      </c>
    </row>
    <row r="200" spans="1:23">
      <c r="A200" s="20" t="s">
        <v>46</v>
      </c>
      <c r="B200" s="12"/>
      <c r="C200" s="26">
        <v>1609814</v>
      </c>
      <c r="D200" s="14"/>
      <c r="E200" s="14"/>
      <c r="F200" s="14"/>
      <c r="G200" s="14">
        <v>1961000</v>
      </c>
      <c r="H200" s="14">
        <v>-50023814</v>
      </c>
      <c r="I200" s="14">
        <v>54000000</v>
      </c>
      <c r="J200" s="14"/>
      <c r="K200" s="34">
        <v>7547000</v>
      </c>
      <c r="L200" s="12"/>
      <c r="M200" s="26">
        <v>1627828</v>
      </c>
      <c r="N200" s="14"/>
      <c r="O200" s="14"/>
      <c r="P200" s="14"/>
      <c r="Q200" s="14">
        <v>108042</v>
      </c>
      <c r="R200" s="14">
        <v>574567</v>
      </c>
      <c r="S200" s="14"/>
      <c r="T200" s="14"/>
      <c r="U200" s="14">
        <v>141147</v>
      </c>
      <c r="V200" s="14">
        <v>453875</v>
      </c>
      <c r="W200" s="34">
        <v>2905459</v>
      </c>
    </row>
    <row r="201" spans="1:23">
      <c r="A201" s="20" t="s">
        <v>47</v>
      </c>
      <c r="B201" s="12"/>
      <c r="C201" s="26">
        <v>1259307</v>
      </c>
      <c r="D201" s="14"/>
      <c r="E201" s="14"/>
      <c r="F201" s="14"/>
      <c r="G201" s="14">
        <v>1268000</v>
      </c>
      <c r="H201" s="14">
        <v>-264307</v>
      </c>
      <c r="I201" s="14">
        <v>3000000</v>
      </c>
      <c r="J201" s="14"/>
      <c r="K201" s="34">
        <v>5263000</v>
      </c>
      <c r="L201" s="12"/>
      <c r="M201" s="26">
        <v>1232178</v>
      </c>
      <c r="N201" s="14"/>
      <c r="O201" s="14"/>
      <c r="P201" s="14"/>
      <c r="Q201" s="14">
        <v>81201</v>
      </c>
      <c r="R201" s="14">
        <v>378631</v>
      </c>
      <c r="S201" s="14"/>
      <c r="T201" s="14"/>
      <c r="U201" s="14">
        <v>-131700</v>
      </c>
      <c r="V201" s="14">
        <v>329220</v>
      </c>
      <c r="W201" s="34">
        <v>1889530</v>
      </c>
    </row>
    <row r="202" spans="1:23">
      <c r="A202" s="20" t="s">
        <v>48</v>
      </c>
      <c r="B202" s="12"/>
      <c r="C202" s="26">
        <v>1508042</v>
      </c>
      <c r="D202" s="14"/>
      <c r="E202" s="14"/>
      <c r="F202" s="14"/>
      <c r="G202" s="14">
        <v>1880000</v>
      </c>
      <c r="H202" s="14">
        <v>3227958</v>
      </c>
      <c r="I202" s="14">
        <v>0</v>
      </c>
      <c r="J202" s="14"/>
      <c r="K202" s="34">
        <v>6616000</v>
      </c>
      <c r="L202" s="12"/>
      <c r="M202" s="26">
        <v>1583804</v>
      </c>
      <c r="N202" s="14"/>
      <c r="O202" s="14"/>
      <c r="P202" s="14"/>
      <c r="Q202" s="14">
        <v>55093</v>
      </c>
      <c r="R202" s="14">
        <v>439295</v>
      </c>
      <c r="S202" s="14"/>
      <c r="T202" s="14"/>
      <c r="U202" s="14">
        <v>33937</v>
      </c>
      <c r="V202" s="14">
        <v>363001</v>
      </c>
      <c r="W202" s="34">
        <v>2475130</v>
      </c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100</v>
      </c>
      <c r="D4" s="9"/>
      <c r="E4" s="9"/>
      <c r="F4" s="9"/>
      <c r="G4" s="9"/>
      <c r="H4" s="9"/>
      <c r="I4" s="9"/>
      <c r="J4" s="9"/>
      <c r="K4" s="10"/>
      <c r="M4" s="11" t="s">
        <v>101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>
        <v>117760</v>
      </c>
      <c r="D14" s="14">
        <v>488960</v>
      </c>
      <c r="E14" s="14">
        <v>76480</v>
      </c>
      <c r="F14" s="14">
        <v>14240</v>
      </c>
      <c r="G14" s="14">
        <v>46240</v>
      </c>
      <c r="H14" s="14">
        <v>201600</v>
      </c>
      <c r="I14" s="14"/>
      <c r="J14" s="14"/>
      <c r="K14" s="34">
        <v>945280</v>
      </c>
      <c r="L14" s="12"/>
      <c r="M14" s="26">
        <v>78839</v>
      </c>
      <c r="N14" s="14">
        <v>314213</v>
      </c>
      <c r="O14" s="14">
        <v>41983</v>
      </c>
      <c r="P14" s="14">
        <v>7952</v>
      </c>
      <c r="Q14" s="14">
        <v>27631</v>
      </c>
      <c r="R14" s="14">
        <v>99790</v>
      </c>
      <c r="S14" s="14"/>
      <c r="T14" s="14">
        <v>1141</v>
      </c>
      <c r="U14" s="14">
        <v>9068</v>
      </c>
      <c r="V14" s="14">
        <v>25405</v>
      </c>
      <c r="W14" s="34">
        <v>606022</v>
      </c>
    </row>
    <row r="15" spans="1:23">
      <c r="A15" s="20" t="s">
        <v>46</v>
      </c>
      <c r="B15" s="12"/>
      <c r="C15" s="26">
        <v>104320</v>
      </c>
      <c r="D15" s="14">
        <v>347840</v>
      </c>
      <c r="E15" s="14">
        <v>29600</v>
      </c>
      <c r="F15" s="14">
        <v>5120</v>
      </c>
      <c r="G15" s="14">
        <v>170400</v>
      </c>
      <c r="H15" s="14">
        <v>146560</v>
      </c>
      <c r="I15" s="14">
        <v>0</v>
      </c>
      <c r="J15" s="14">
        <v>0</v>
      </c>
      <c r="K15" s="34">
        <v>803840</v>
      </c>
      <c r="L15" s="12"/>
      <c r="M15" s="26">
        <v>100847</v>
      </c>
      <c r="N15" s="14">
        <v>234473</v>
      </c>
      <c r="O15" s="14">
        <v>17672</v>
      </c>
      <c r="P15" s="14">
        <v>2747</v>
      </c>
      <c r="Q15" s="14">
        <v>99905</v>
      </c>
      <c r="R15" s="14">
        <v>64967</v>
      </c>
      <c r="S15" s="14"/>
      <c r="T15" s="14">
        <v>810</v>
      </c>
      <c r="U15" s="14">
        <v>11283</v>
      </c>
      <c r="V15" s="14">
        <v>19103</v>
      </c>
      <c r="W15" s="34">
        <v>551807</v>
      </c>
    </row>
    <row r="16" spans="1:23">
      <c r="A16" s="20" t="s">
        <v>47</v>
      </c>
      <c r="B16" s="12"/>
      <c r="C16" s="26">
        <v>115040</v>
      </c>
      <c r="D16" s="14">
        <v>411360</v>
      </c>
      <c r="E16" s="14">
        <v>35680</v>
      </c>
      <c r="F16" s="14">
        <v>23680</v>
      </c>
      <c r="G16" s="14">
        <v>104960</v>
      </c>
      <c r="H16" s="14">
        <v>165760</v>
      </c>
      <c r="I16" s="14"/>
      <c r="J16" s="14"/>
      <c r="K16" s="34">
        <v>856480</v>
      </c>
      <c r="L16" s="12"/>
      <c r="M16" s="26">
        <v>104521</v>
      </c>
      <c r="N16" s="14">
        <v>268286</v>
      </c>
      <c r="O16" s="14">
        <v>20471</v>
      </c>
      <c r="P16" s="14">
        <v>13945</v>
      </c>
      <c r="Q16" s="14">
        <v>63746</v>
      </c>
      <c r="R16" s="14">
        <v>82229</v>
      </c>
      <c r="S16" s="14"/>
      <c r="T16" s="14">
        <v>55</v>
      </c>
      <c r="U16" s="14">
        <v>30813</v>
      </c>
      <c r="V16" s="14">
        <v>5988</v>
      </c>
      <c r="W16" s="34">
        <v>590054</v>
      </c>
    </row>
    <row r="17" spans="1:23">
      <c r="A17" s="20" t="s">
        <v>48</v>
      </c>
      <c r="B17" s="12"/>
      <c r="C17" s="26">
        <v>109600</v>
      </c>
      <c r="D17" s="14">
        <v>231840</v>
      </c>
      <c r="E17" s="14">
        <v>33120</v>
      </c>
      <c r="F17" s="14">
        <v>21120</v>
      </c>
      <c r="G17" s="14">
        <v>180800</v>
      </c>
      <c r="H17" s="14">
        <v>208640</v>
      </c>
      <c r="I17" s="14"/>
      <c r="J17" s="14"/>
      <c r="K17" s="34">
        <v>785120</v>
      </c>
      <c r="L17" s="12"/>
      <c r="M17" s="26">
        <v>-16376</v>
      </c>
      <c r="N17" s="14">
        <v>155580</v>
      </c>
      <c r="O17" s="14">
        <v>18049</v>
      </c>
      <c r="P17" s="14">
        <v>13465</v>
      </c>
      <c r="Q17" s="14">
        <v>109566</v>
      </c>
      <c r="R17" s="14">
        <v>104084</v>
      </c>
      <c r="S17" s="14"/>
      <c r="T17" s="14">
        <v>3729</v>
      </c>
      <c r="U17" s="14">
        <v>12893</v>
      </c>
      <c r="V17" s="14">
        <v>10033</v>
      </c>
      <c r="W17" s="34">
        <v>411023</v>
      </c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/>
      <c r="D41" s="14"/>
      <c r="E41" s="14"/>
      <c r="F41" s="14"/>
      <c r="G41" s="14"/>
      <c r="H41" s="14"/>
      <c r="I41" s="14"/>
      <c r="J41" s="14"/>
      <c r="K41" s="34"/>
      <c r="L41" s="12"/>
      <c r="M41" s="26"/>
      <c r="N41" s="14"/>
      <c r="O41" s="14"/>
      <c r="P41" s="14"/>
      <c r="Q41" s="14"/>
      <c r="R41" s="14"/>
      <c r="S41" s="14"/>
      <c r="T41" s="14"/>
      <c r="U41" s="14"/>
      <c r="V41" s="14"/>
      <c r="W41" s="34"/>
    </row>
    <row r="42" spans="1:23">
      <c r="A42" s="20" t="s">
        <v>46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47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48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>
        <v>11869</v>
      </c>
      <c r="D48" s="14"/>
      <c r="E48" s="14">
        <v>140182</v>
      </c>
      <c r="F48" s="14">
        <v>43191</v>
      </c>
      <c r="G48" s="14">
        <v>14617</v>
      </c>
      <c r="H48" s="14">
        <v>109267</v>
      </c>
      <c r="I48" s="14"/>
      <c r="J48" s="14"/>
      <c r="K48" s="34">
        <v>319126</v>
      </c>
      <c r="L48" s="12"/>
      <c r="M48" s="26">
        <v>8041</v>
      </c>
      <c r="N48" s="14"/>
      <c r="O48" s="14">
        <v>97957</v>
      </c>
      <c r="P48" s="14">
        <v>25445</v>
      </c>
      <c r="Q48" s="14">
        <v>3701</v>
      </c>
      <c r="R48" s="14">
        <v>56001</v>
      </c>
      <c r="S48" s="14"/>
      <c r="T48" s="14"/>
      <c r="U48" s="14">
        <v>2316</v>
      </c>
      <c r="V48" s="14"/>
      <c r="W48" s="34">
        <v>193461</v>
      </c>
    </row>
    <row r="49" spans="1:23">
      <c r="A49" s="20" t="s">
        <v>46</v>
      </c>
      <c r="B49" s="12"/>
      <c r="C49" s="26">
        <v>2640</v>
      </c>
      <c r="D49" s="14">
        <v>12311</v>
      </c>
      <c r="E49" s="14">
        <v>135847</v>
      </c>
      <c r="F49" s="14">
        <v>34612</v>
      </c>
      <c r="G49" s="14">
        <v>6627</v>
      </c>
      <c r="H49" s="14">
        <v>131676</v>
      </c>
      <c r="I49" s="14"/>
      <c r="J49" s="14"/>
      <c r="K49" s="34">
        <v>323713</v>
      </c>
      <c r="L49" s="12"/>
      <c r="M49" s="26">
        <v>1716</v>
      </c>
      <c r="N49" s="14">
        <v>8004</v>
      </c>
      <c r="O49" s="14">
        <v>95341</v>
      </c>
      <c r="P49" s="14">
        <v>26563</v>
      </c>
      <c r="Q49" s="14">
        <v>1023</v>
      </c>
      <c r="R49" s="14">
        <v>72317</v>
      </c>
      <c r="S49" s="14"/>
      <c r="T49" s="14"/>
      <c r="U49" s="14">
        <v>2149</v>
      </c>
      <c r="V49" s="14"/>
      <c r="W49" s="34">
        <v>207113</v>
      </c>
    </row>
    <row r="50" spans="1:23">
      <c r="A50" s="20" t="s">
        <v>47</v>
      </c>
      <c r="B50" s="12"/>
      <c r="C50" s="26">
        <v>2994</v>
      </c>
      <c r="D50" s="14">
        <v>13964</v>
      </c>
      <c r="E50" s="14">
        <v>116103</v>
      </c>
      <c r="F50" s="14">
        <v>29603</v>
      </c>
      <c r="G50" s="14">
        <v>14221</v>
      </c>
      <c r="H50" s="14">
        <v>74163</v>
      </c>
      <c r="I50" s="14"/>
      <c r="J50" s="14"/>
      <c r="K50" s="34">
        <v>251048</v>
      </c>
      <c r="L50" s="12"/>
      <c r="M50" s="26">
        <v>1624</v>
      </c>
      <c r="N50" s="14">
        <v>7574</v>
      </c>
      <c r="O50" s="14">
        <v>80722</v>
      </c>
      <c r="P50" s="14">
        <v>19297</v>
      </c>
      <c r="Q50" s="14">
        <v>7187</v>
      </c>
      <c r="R50" s="14">
        <v>42621</v>
      </c>
      <c r="S50" s="14"/>
      <c r="T50" s="14"/>
      <c r="U50" s="14">
        <v>1666</v>
      </c>
      <c r="V50" s="14"/>
      <c r="W50" s="34">
        <v>160691</v>
      </c>
    </row>
    <row r="51" spans="1:23">
      <c r="A51" s="20" t="s">
        <v>48</v>
      </c>
      <c r="B51" s="12"/>
      <c r="C51" s="26">
        <v>118</v>
      </c>
      <c r="D51" s="14">
        <v>548</v>
      </c>
      <c r="E51" s="14">
        <v>7290</v>
      </c>
      <c r="F51" s="14">
        <v>867</v>
      </c>
      <c r="G51" s="14">
        <v>879</v>
      </c>
      <c r="H51" s="14">
        <v>7420</v>
      </c>
      <c r="I51" s="14"/>
      <c r="J51" s="14"/>
      <c r="K51" s="34">
        <v>17122</v>
      </c>
      <c r="L51" s="12"/>
      <c r="M51" s="26">
        <v>82</v>
      </c>
      <c r="N51" s="14">
        <v>382</v>
      </c>
      <c r="O51" s="14">
        <v>5110</v>
      </c>
      <c r="P51" s="14">
        <v>645</v>
      </c>
      <c r="Q51" s="14">
        <v>694</v>
      </c>
      <c r="R51" s="14">
        <v>4570</v>
      </c>
      <c r="S51" s="14"/>
      <c r="T51" s="14"/>
      <c r="U51" s="14">
        <v>102</v>
      </c>
      <c r="V51" s="14"/>
      <c r="W51" s="34">
        <v>11585</v>
      </c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/>
      <c r="D55" s="14"/>
      <c r="E55" s="14"/>
      <c r="F55" s="14"/>
      <c r="G55" s="14"/>
      <c r="H55" s="14"/>
      <c r="I55" s="14"/>
      <c r="J55" s="14"/>
      <c r="K55" s="34"/>
      <c r="L55" s="12"/>
      <c r="M55" s="26"/>
      <c r="N55" s="14"/>
      <c r="O55" s="14"/>
      <c r="P55" s="14"/>
      <c r="Q55" s="14"/>
      <c r="R55" s="14"/>
      <c r="S55" s="14"/>
      <c r="T55" s="14"/>
      <c r="U55" s="14"/>
      <c r="V55" s="14"/>
      <c r="W55" s="34"/>
    </row>
    <row r="56" spans="1:23">
      <c r="A56" s="20" t="s">
        <v>46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20" t="s">
        <v>47</v>
      </c>
      <c r="B57" s="12"/>
      <c r="C57" s="26"/>
      <c r="D57" s="14"/>
      <c r="E57" s="14"/>
      <c r="F57" s="14"/>
      <c r="G57" s="14"/>
      <c r="H57" s="14"/>
      <c r="I57" s="14"/>
      <c r="J57" s="14"/>
      <c r="K57" s="34"/>
      <c r="L57" s="12"/>
      <c r="M57" s="26"/>
      <c r="N57" s="14"/>
      <c r="O57" s="14"/>
      <c r="P57" s="14"/>
      <c r="Q57" s="14"/>
      <c r="R57" s="14"/>
      <c r="S57" s="14"/>
      <c r="T57" s="14"/>
      <c r="U57" s="14"/>
      <c r="V57" s="14"/>
      <c r="W57" s="34"/>
    </row>
    <row r="58" spans="1:23">
      <c r="A58" s="20" t="s">
        <v>48</v>
      </c>
      <c r="B58" s="12"/>
      <c r="C58" s="26"/>
      <c r="D58" s="14"/>
      <c r="E58" s="14"/>
      <c r="F58" s="14"/>
      <c r="G58" s="14"/>
      <c r="H58" s="14"/>
      <c r="I58" s="14"/>
      <c r="J58" s="14"/>
      <c r="K58" s="34"/>
      <c r="L58" s="12"/>
      <c r="M58" s="26"/>
      <c r="N58" s="14"/>
      <c r="O58" s="14"/>
      <c r="P58" s="14"/>
      <c r="Q58" s="14"/>
      <c r="R58" s="14"/>
      <c r="S58" s="14"/>
      <c r="T58" s="14"/>
      <c r="U58" s="14"/>
      <c r="V58" s="14"/>
      <c r="W58" s="34"/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4">
        <v>0</v>
      </c>
      <c r="L62" s="12"/>
      <c r="M62" s="26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34">
        <v>0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4">
        <v>0</v>
      </c>
      <c r="L63" s="12"/>
      <c r="M63" s="26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34">
        <v>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4">
        <v>0</v>
      </c>
      <c r="L64" s="12"/>
      <c r="M64" s="26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4">
        <v>0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4">
        <v>0</v>
      </c>
      <c r="L65" s="12"/>
      <c r="M65" s="26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34">
        <v>0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46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47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48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46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47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48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/>
      <c r="D83" s="14"/>
      <c r="E83" s="14"/>
      <c r="F83" s="14"/>
      <c r="G83" s="14"/>
      <c r="H83" s="14"/>
      <c r="I83" s="14"/>
      <c r="J83" s="14"/>
      <c r="K83" s="34"/>
      <c r="L83" s="12"/>
      <c r="M83" s="26"/>
      <c r="N83" s="14"/>
      <c r="O83" s="14"/>
      <c r="P83" s="14"/>
      <c r="Q83" s="14"/>
      <c r="R83" s="14"/>
      <c r="S83" s="14"/>
      <c r="T83" s="14"/>
      <c r="U83" s="14"/>
      <c r="V83" s="14"/>
      <c r="W83" s="34"/>
    </row>
    <row r="84" spans="1:23">
      <c r="A84" s="20" t="s">
        <v>46</v>
      </c>
      <c r="B84" s="12"/>
      <c r="C84" s="26"/>
      <c r="D84" s="14"/>
      <c r="E84" s="14"/>
      <c r="F84" s="14"/>
      <c r="G84" s="14"/>
      <c r="H84" s="14"/>
      <c r="I84" s="14"/>
      <c r="J84" s="14"/>
      <c r="K84" s="34"/>
      <c r="L84" s="12"/>
      <c r="M84" s="26"/>
      <c r="N84" s="14"/>
      <c r="O84" s="14"/>
      <c r="P84" s="14"/>
      <c r="Q84" s="14"/>
      <c r="R84" s="14"/>
      <c r="S84" s="14"/>
      <c r="T84" s="14"/>
      <c r="U84" s="14"/>
      <c r="V84" s="14"/>
      <c r="W84" s="34"/>
    </row>
    <row r="85" spans="1:23">
      <c r="A85" s="20" t="s">
        <v>47</v>
      </c>
      <c r="B85" s="12"/>
      <c r="C85" s="26"/>
      <c r="D85" s="14"/>
      <c r="E85" s="14"/>
      <c r="F85" s="14"/>
      <c r="G85" s="14"/>
      <c r="H85" s="14"/>
      <c r="I85" s="14"/>
      <c r="J85" s="14"/>
      <c r="K85" s="34"/>
      <c r="L85" s="12"/>
      <c r="M85" s="26"/>
      <c r="N85" s="14"/>
      <c r="O85" s="14"/>
      <c r="P85" s="14"/>
      <c r="Q85" s="14"/>
      <c r="R85" s="14"/>
      <c r="S85" s="14"/>
      <c r="T85" s="14"/>
      <c r="U85" s="14"/>
      <c r="V85" s="14"/>
      <c r="W85" s="34"/>
    </row>
    <row r="86" spans="1:23">
      <c r="A86" s="20" t="s">
        <v>48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>
        <v>94909</v>
      </c>
      <c r="D90" s="14"/>
      <c r="E90" s="14">
        <v>361794</v>
      </c>
      <c r="F90" s="14"/>
      <c r="G90" s="14"/>
      <c r="H90" s="14">
        <v>578469</v>
      </c>
      <c r="I90" s="14">
        <v>2947</v>
      </c>
      <c r="J90" s="14"/>
      <c r="K90" s="34">
        <v>1038119</v>
      </c>
      <c r="L90" s="12"/>
      <c r="M90" s="26">
        <v>88897</v>
      </c>
      <c r="N90" s="14"/>
      <c r="O90" s="14">
        <v>284509</v>
      </c>
      <c r="P90" s="14"/>
      <c r="Q90" s="14"/>
      <c r="R90" s="14">
        <v>434868</v>
      </c>
      <c r="S90" s="14">
        <v>4814</v>
      </c>
      <c r="T90" s="14"/>
      <c r="U90" s="14"/>
      <c r="V90" s="14"/>
      <c r="W90" s="34">
        <v>813088</v>
      </c>
    </row>
    <row r="91" spans="1:23">
      <c r="A91" s="20" t="s">
        <v>46</v>
      </c>
      <c r="B91" s="12"/>
      <c r="C91" s="26">
        <v>85406</v>
      </c>
      <c r="D91" s="14"/>
      <c r="E91" s="14">
        <v>489205</v>
      </c>
      <c r="F91" s="14"/>
      <c r="G91" s="14"/>
      <c r="H91" s="14">
        <v>567529</v>
      </c>
      <c r="I91" s="14">
        <v>1049</v>
      </c>
      <c r="J91" s="14"/>
      <c r="K91" s="34">
        <v>1143189</v>
      </c>
      <c r="L91" s="12"/>
      <c r="M91" s="26">
        <v>82726</v>
      </c>
      <c r="N91" s="14"/>
      <c r="O91" s="14">
        <v>407102</v>
      </c>
      <c r="P91" s="14"/>
      <c r="Q91" s="14"/>
      <c r="R91" s="14">
        <v>342804</v>
      </c>
      <c r="S91" s="14">
        <v>3704</v>
      </c>
      <c r="T91" s="14"/>
      <c r="U91" s="14"/>
      <c r="V91" s="14"/>
      <c r="W91" s="34">
        <v>836336</v>
      </c>
    </row>
    <row r="92" spans="1:23">
      <c r="A92" s="20" t="s">
        <v>47</v>
      </c>
      <c r="B92" s="12"/>
      <c r="C92" s="26">
        <v>125244</v>
      </c>
      <c r="D92" s="14"/>
      <c r="E92" s="14">
        <v>315323</v>
      </c>
      <c r="F92" s="14"/>
      <c r="G92" s="14"/>
      <c r="H92" s="14">
        <v>759296</v>
      </c>
      <c r="I92" s="14">
        <v>1897</v>
      </c>
      <c r="J92" s="14"/>
      <c r="K92" s="34">
        <v>1201760</v>
      </c>
      <c r="L92" s="12"/>
      <c r="M92" s="26">
        <v>68162</v>
      </c>
      <c r="N92" s="14"/>
      <c r="O92" s="14">
        <v>258145</v>
      </c>
      <c r="P92" s="14"/>
      <c r="Q92" s="14"/>
      <c r="R92" s="14">
        <v>617731</v>
      </c>
      <c r="S92" s="14">
        <v>2594</v>
      </c>
      <c r="T92" s="14"/>
      <c r="U92" s="14"/>
      <c r="V92" s="14"/>
      <c r="W92" s="34">
        <v>946632</v>
      </c>
    </row>
    <row r="93" spans="1:23">
      <c r="A93" s="20" t="s">
        <v>48</v>
      </c>
      <c r="B93" s="12"/>
      <c r="C93" s="26">
        <v>212080</v>
      </c>
      <c r="D93" s="14"/>
      <c r="E93" s="14">
        <v>649754</v>
      </c>
      <c r="F93" s="14"/>
      <c r="G93" s="14"/>
      <c r="H93" s="14">
        <v>237479</v>
      </c>
      <c r="I93" s="14">
        <v>2652</v>
      </c>
      <c r="J93" s="14"/>
      <c r="K93" s="34">
        <v>1101965</v>
      </c>
      <c r="L93" s="12"/>
      <c r="M93" s="26">
        <v>199506</v>
      </c>
      <c r="N93" s="14"/>
      <c r="O93" s="14">
        <v>561546</v>
      </c>
      <c r="P93" s="14"/>
      <c r="Q93" s="14"/>
      <c r="R93" s="14">
        <v>170752</v>
      </c>
      <c r="S93" s="14">
        <v>2335</v>
      </c>
      <c r="T93" s="14"/>
      <c r="U93" s="14"/>
      <c r="V93" s="14"/>
      <c r="W93" s="34">
        <v>934139</v>
      </c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/>
      <c r="D102" s="14"/>
      <c r="E102" s="14"/>
      <c r="F102" s="14"/>
      <c r="G102" s="14"/>
      <c r="H102" s="14"/>
      <c r="I102" s="14"/>
      <c r="J102" s="14"/>
      <c r="K102" s="34"/>
      <c r="L102" s="12"/>
      <c r="M102" s="26"/>
      <c r="N102" s="14"/>
      <c r="O102" s="14"/>
      <c r="P102" s="14"/>
      <c r="Q102" s="14"/>
      <c r="R102" s="14"/>
      <c r="S102" s="14"/>
      <c r="T102" s="14"/>
      <c r="U102" s="14"/>
      <c r="V102" s="14"/>
      <c r="W102" s="34"/>
    </row>
    <row r="103" spans="1:23">
      <c r="A103" s="20" t="s">
        <v>46</v>
      </c>
      <c r="B103" s="12"/>
      <c r="C103" s="26"/>
      <c r="D103" s="14"/>
      <c r="E103" s="14"/>
      <c r="F103" s="14"/>
      <c r="G103" s="14"/>
      <c r="H103" s="14"/>
      <c r="I103" s="14"/>
      <c r="J103" s="14"/>
      <c r="K103" s="34"/>
      <c r="L103" s="12"/>
      <c r="M103" s="26"/>
      <c r="N103" s="14"/>
      <c r="O103" s="14"/>
      <c r="P103" s="14"/>
      <c r="Q103" s="14"/>
      <c r="R103" s="14"/>
      <c r="S103" s="14"/>
      <c r="T103" s="14"/>
      <c r="U103" s="14"/>
      <c r="V103" s="14"/>
      <c r="W103" s="34"/>
    </row>
    <row r="104" spans="1:23">
      <c r="A104" s="20" t="s">
        <v>47</v>
      </c>
      <c r="B104" s="12"/>
      <c r="C104" s="26"/>
      <c r="D104" s="14"/>
      <c r="E104" s="14"/>
      <c r="F104" s="14"/>
      <c r="G104" s="14"/>
      <c r="H104" s="14"/>
      <c r="I104" s="14"/>
      <c r="J104" s="14"/>
      <c r="K104" s="34"/>
      <c r="L104" s="12"/>
      <c r="M104" s="26"/>
      <c r="N104" s="14"/>
      <c r="O104" s="14"/>
      <c r="P104" s="14"/>
      <c r="Q104" s="14"/>
      <c r="R104" s="14"/>
      <c r="S104" s="14"/>
      <c r="T104" s="14"/>
      <c r="U104" s="14"/>
      <c r="V104" s="14"/>
      <c r="W104" s="34"/>
    </row>
    <row r="105" spans="1:23">
      <c r="A105" s="20" t="s">
        <v>48</v>
      </c>
      <c r="B105" s="12"/>
      <c r="C105" s="26"/>
      <c r="D105" s="14"/>
      <c r="E105" s="14"/>
      <c r="F105" s="14"/>
      <c r="G105" s="14"/>
      <c r="H105" s="14"/>
      <c r="I105" s="14"/>
      <c r="J105" s="14"/>
      <c r="K105" s="34"/>
      <c r="L105" s="12"/>
      <c r="M105" s="26"/>
      <c r="N105" s="14"/>
      <c r="O105" s="14"/>
      <c r="P105" s="14"/>
      <c r="Q105" s="14"/>
      <c r="R105" s="14"/>
      <c r="S105" s="14"/>
      <c r="T105" s="14"/>
      <c r="U105" s="14"/>
      <c r="V105" s="14"/>
      <c r="W105" s="34"/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0</v>
      </c>
      <c r="D116" s="14">
        <v>0</v>
      </c>
      <c r="E116" s="14">
        <v>175721</v>
      </c>
      <c r="F116" s="14">
        <v>0</v>
      </c>
      <c r="G116" s="14">
        <v>0</v>
      </c>
      <c r="H116" s="14">
        <v>32707</v>
      </c>
      <c r="I116" s="14">
        <v>0</v>
      </c>
      <c r="J116" s="14">
        <v>0</v>
      </c>
      <c r="K116" s="34">
        <v>208428</v>
      </c>
      <c r="L116" s="12"/>
      <c r="M116" s="26">
        <v>0</v>
      </c>
      <c r="N116" s="14">
        <v>0</v>
      </c>
      <c r="O116" s="14">
        <v>133958</v>
      </c>
      <c r="P116" s="14">
        <v>0</v>
      </c>
      <c r="Q116" s="14">
        <v>0</v>
      </c>
      <c r="R116" s="14">
        <v>28172</v>
      </c>
      <c r="S116" s="14">
        <v>-2</v>
      </c>
      <c r="T116" s="14">
        <v>0</v>
      </c>
      <c r="U116" s="14">
        <v>938</v>
      </c>
      <c r="V116" s="14">
        <v>0</v>
      </c>
      <c r="W116" s="34">
        <v>163066</v>
      </c>
    </row>
    <row r="117" spans="1:23">
      <c r="A117" s="20" t="s">
        <v>46</v>
      </c>
      <c r="B117" s="12"/>
      <c r="C117" s="26">
        <v>0</v>
      </c>
      <c r="D117" s="14">
        <v>0</v>
      </c>
      <c r="E117" s="14">
        <v>163904</v>
      </c>
      <c r="F117" s="14">
        <v>0</v>
      </c>
      <c r="G117" s="14">
        <v>0</v>
      </c>
      <c r="H117" s="14">
        <v>35528</v>
      </c>
      <c r="I117" s="14">
        <v>6574</v>
      </c>
      <c r="J117" s="14">
        <v>0</v>
      </c>
      <c r="K117" s="34">
        <v>206006</v>
      </c>
      <c r="L117" s="12"/>
      <c r="M117" s="26">
        <v>0</v>
      </c>
      <c r="N117" s="14">
        <v>0</v>
      </c>
      <c r="O117" s="14">
        <v>123460</v>
      </c>
      <c r="P117" s="14">
        <v>0</v>
      </c>
      <c r="Q117" s="14">
        <v>0</v>
      </c>
      <c r="R117" s="14">
        <v>26935</v>
      </c>
      <c r="S117" s="14">
        <v>6561</v>
      </c>
      <c r="T117" s="14">
        <v>0</v>
      </c>
      <c r="U117" s="14">
        <v>927</v>
      </c>
      <c r="V117" s="14">
        <v>0</v>
      </c>
      <c r="W117" s="34">
        <v>157883</v>
      </c>
    </row>
    <row r="118" spans="1:23">
      <c r="A118" s="20" t="s">
        <v>47</v>
      </c>
      <c r="B118" s="12"/>
      <c r="C118" s="26">
        <v>3921</v>
      </c>
      <c r="D118" s="14">
        <v>0</v>
      </c>
      <c r="E118" s="14">
        <v>201160</v>
      </c>
      <c r="F118" s="14">
        <v>0</v>
      </c>
      <c r="G118" s="14">
        <v>0</v>
      </c>
      <c r="H118" s="14">
        <v>98439</v>
      </c>
      <c r="I118" s="14">
        <v>15867</v>
      </c>
      <c r="J118" s="14">
        <v>0</v>
      </c>
      <c r="K118" s="34">
        <v>319387</v>
      </c>
      <c r="L118" s="12"/>
      <c r="M118" s="26">
        <v>0</v>
      </c>
      <c r="N118" s="14">
        <v>5150</v>
      </c>
      <c r="O118" s="14">
        <v>152301</v>
      </c>
      <c r="P118" s="14">
        <v>0</v>
      </c>
      <c r="Q118" s="14">
        <v>0</v>
      </c>
      <c r="R118" s="14">
        <v>66514</v>
      </c>
      <c r="S118" s="14">
        <v>13703</v>
      </c>
      <c r="T118" s="14">
        <v>0</v>
      </c>
      <c r="U118" s="14">
        <v>1437</v>
      </c>
      <c r="V118" s="14">
        <v>0</v>
      </c>
      <c r="W118" s="34">
        <v>239105</v>
      </c>
    </row>
    <row r="119" spans="1:23">
      <c r="A119" s="20" t="s">
        <v>48</v>
      </c>
      <c r="B119" s="12"/>
      <c r="C119" s="26">
        <v>3641</v>
      </c>
      <c r="D119" s="14">
        <v>0</v>
      </c>
      <c r="E119" s="14">
        <v>265736</v>
      </c>
      <c r="F119" s="14">
        <v>0</v>
      </c>
      <c r="G119" s="14">
        <v>0</v>
      </c>
      <c r="H119" s="14">
        <v>163702</v>
      </c>
      <c r="I119" s="14">
        <v>36138</v>
      </c>
      <c r="J119" s="14">
        <v>0</v>
      </c>
      <c r="K119" s="34">
        <v>469217</v>
      </c>
      <c r="L119" s="12"/>
      <c r="M119" s="26">
        <v>0</v>
      </c>
      <c r="N119" s="14">
        <v>20875</v>
      </c>
      <c r="O119" s="14">
        <v>186343</v>
      </c>
      <c r="P119" s="14">
        <v>0</v>
      </c>
      <c r="Q119" s="14">
        <v>0</v>
      </c>
      <c r="R119" s="14">
        <v>103730</v>
      </c>
      <c r="S119" s="14">
        <v>2795</v>
      </c>
      <c r="T119" s="14">
        <v>0</v>
      </c>
      <c r="U119" s="14">
        <v>2111</v>
      </c>
      <c r="V119" s="14">
        <v>0</v>
      </c>
      <c r="W119" s="34">
        <v>315854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4"/>
      <c r="L123" s="12"/>
      <c r="M123" s="26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4">
        <v>0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>
        <v>2650</v>
      </c>
      <c r="D134" s="14">
        <v>303225</v>
      </c>
      <c r="E134" s="14">
        <v>159198</v>
      </c>
      <c r="F134" s="14">
        <v>20755</v>
      </c>
      <c r="G134" s="14">
        <v>31965</v>
      </c>
      <c r="H134" s="14">
        <v>415424</v>
      </c>
      <c r="I134" s="14">
        <v>31156</v>
      </c>
      <c r="J134" s="14"/>
      <c r="K134" s="34">
        <v>964373</v>
      </c>
      <c r="L134" s="12"/>
      <c r="M134" s="26">
        <v>2441</v>
      </c>
      <c r="N134" s="14">
        <v>208422</v>
      </c>
      <c r="O134" s="14">
        <v>123605</v>
      </c>
      <c r="P134" s="14">
        <v>15956</v>
      </c>
      <c r="Q134" s="14">
        <v>23466</v>
      </c>
      <c r="R134" s="14">
        <v>265563</v>
      </c>
      <c r="S134" s="14">
        <v>16950</v>
      </c>
      <c r="T134" s="14">
        <v>-1078</v>
      </c>
      <c r="U134" s="14"/>
      <c r="V134" s="14">
        <v>9544</v>
      </c>
      <c r="W134" s="34">
        <v>664869</v>
      </c>
    </row>
    <row r="135" spans="1:23">
      <c r="A135" s="20" t="s">
        <v>46</v>
      </c>
      <c r="B135" s="12"/>
      <c r="C135" s="26">
        <v>2375</v>
      </c>
      <c r="D135" s="14">
        <v>220190</v>
      </c>
      <c r="E135" s="14">
        <v>136766</v>
      </c>
      <c r="F135" s="14">
        <v>26668</v>
      </c>
      <c r="G135" s="14">
        <v>45070</v>
      </c>
      <c r="H135" s="14">
        <v>314148</v>
      </c>
      <c r="I135" s="14">
        <v>31249</v>
      </c>
      <c r="J135" s="14"/>
      <c r="K135" s="34">
        <v>776466</v>
      </c>
      <c r="L135" s="12"/>
      <c r="M135" s="26">
        <v>4312</v>
      </c>
      <c r="N135" s="14">
        <v>142570</v>
      </c>
      <c r="O135" s="14">
        <v>91257</v>
      </c>
      <c r="P135" s="14">
        <v>12146</v>
      </c>
      <c r="Q135" s="14">
        <v>22527</v>
      </c>
      <c r="R135" s="14">
        <v>201919</v>
      </c>
      <c r="S135" s="14">
        <v>20650</v>
      </c>
      <c r="T135" s="14">
        <v>633</v>
      </c>
      <c r="U135" s="14"/>
      <c r="V135" s="14">
        <v>11942</v>
      </c>
      <c r="W135" s="34">
        <v>507956</v>
      </c>
    </row>
    <row r="136" spans="1:23">
      <c r="A136" s="20" t="s">
        <v>47</v>
      </c>
      <c r="B136" s="12"/>
      <c r="C136" s="26">
        <v>2425</v>
      </c>
      <c r="D136" s="14">
        <v>265885</v>
      </c>
      <c r="E136" s="14">
        <v>113480</v>
      </c>
      <c r="F136" s="14">
        <v>65225</v>
      </c>
      <c r="G136" s="14">
        <v>45985</v>
      </c>
      <c r="H136" s="14">
        <v>393207</v>
      </c>
      <c r="I136" s="14">
        <v>36696</v>
      </c>
      <c r="J136" s="14"/>
      <c r="K136" s="34">
        <v>922903</v>
      </c>
      <c r="L136" s="12"/>
      <c r="M136" s="26">
        <v>7368</v>
      </c>
      <c r="N136" s="14">
        <v>177820</v>
      </c>
      <c r="O136" s="14">
        <v>89205</v>
      </c>
      <c r="P136" s="14">
        <v>41275</v>
      </c>
      <c r="Q136" s="14">
        <v>31385</v>
      </c>
      <c r="R136" s="14">
        <v>240171</v>
      </c>
      <c r="S136" s="14">
        <v>23785</v>
      </c>
      <c r="T136" s="14">
        <v>-584</v>
      </c>
      <c r="U136" s="14"/>
      <c r="V136" s="14">
        <v>12711</v>
      </c>
      <c r="W136" s="34">
        <v>623136</v>
      </c>
    </row>
    <row r="137" spans="1:23">
      <c r="A137" s="20" t="s">
        <v>48</v>
      </c>
      <c r="B137" s="12"/>
      <c r="C137" s="26">
        <v>250</v>
      </c>
      <c r="D137" s="14">
        <v>258175</v>
      </c>
      <c r="E137" s="14">
        <v>107825</v>
      </c>
      <c r="F137" s="14">
        <v>17965</v>
      </c>
      <c r="G137" s="14">
        <v>18400</v>
      </c>
      <c r="H137" s="14">
        <v>442305</v>
      </c>
      <c r="I137" s="14">
        <v>36435</v>
      </c>
      <c r="J137" s="14"/>
      <c r="K137" s="34">
        <v>881355</v>
      </c>
      <c r="L137" s="12"/>
      <c r="M137" s="26">
        <v>4334</v>
      </c>
      <c r="N137" s="14">
        <v>167081</v>
      </c>
      <c r="O137" s="14">
        <v>63538</v>
      </c>
      <c r="P137" s="14">
        <v>-11728</v>
      </c>
      <c r="Q137" s="14">
        <v>12158</v>
      </c>
      <c r="R137" s="14">
        <v>275557</v>
      </c>
      <c r="S137" s="14">
        <v>27689</v>
      </c>
      <c r="T137" s="14">
        <v>584</v>
      </c>
      <c r="U137" s="14"/>
      <c r="V137" s="14">
        <v>10301</v>
      </c>
      <c r="W137" s="34">
        <v>549514</v>
      </c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34"/>
      <c r="L143" s="12"/>
      <c r="M143" s="26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34"/>
      <c r="L144" s="12"/>
      <c r="M144" s="26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>
        <v>0</v>
      </c>
      <c r="D148" s="14">
        <v>85560</v>
      </c>
      <c r="E148" s="14">
        <v>22320</v>
      </c>
      <c r="F148" s="14">
        <v>30960</v>
      </c>
      <c r="G148" s="14">
        <v>5400</v>
      </c>
      <c r="H148" s="14">
        <v>113040</v>
      </c>
      <c r="I148" s="14"/>
      <c r="J148" s="14"/>
      <c r="K148" s="34">
        <v>257280</v>
      </c>
      <c r="L148" s="12"/>
      <c r="M148" s="26">
        <v>0</v>
      </c>
      <c r="N148" s="14">
        <v>17135</v>
      </c>
      <c r="O148" s="14">
        <v>6850</v>
      </c>
      <c r="P148" s="14">
        <v>9208</v>
      </c>
      <c r="Q148" s="14">
        <v>1833</v>
      </c>
      <c r="R148" s="14">
        <v>48452</v>
      </c>
      <c r="S148" s="14"/>
      <c r="T148" s="14"/>
      <c r="U148" s="14"/>
      <c r="V148" s="14"/>
      <c r="W148" s="34">
        <v>83478</v>
      </c>
    </row>
    <row r="149" spans="1:23">
      <c r="A149" s="20" t="s">
        <v>46</v>
      </c>
      <c r="B149" s="12"/>
      <c r="C149" s="26">
        <v>0</v>
      </c>
      <c r="D149" s="14">
        <v>79320</v>
      </c>
      <c r="E149" s="14">
        <v>55310</v>
      </c>
      <c r="F149" s="14">
        <v>5040</v>
      </c>
      <c r="G149" s="14">
        <v>6240</v>
      </c>
      <c r="H149" s="14">
        <v>156610</v>
      </c>
      <c r="I149" s="14"/>
      <c r="J149" s="14"/>
      <c r="K149" s="34">
        <v>302520</v>
      </c>
      <c r="L149" s="12"/>
      <c r="M149" s="26">
        <v>0</v>
      </c>
      <c r="N149" s="14">
        <v>18585</v>
      </c>
      <c r="O149" s="14">
        <v>20295</v>
      </c>
      <c r="P149" s="14">
        <v>1788</v>
      </c>
      <c r="Q149" s="14">
        <v>3425</v>
      </c>
      <c r="R149" s="14">
        <v>55904</v>
      </c>
      <c r="S149" s="14"/>
      <c r="T149" s="14"/>
      <c r="U149" s="14"/>
      <c r="V149" s="14">
        <v>-274</v>
      </c>
      <c r="W149" s="34">
        <v>99723</v>
      </c>
    </row>
    <row r="150" spans="1:23">
      <c r="A150" s="20" t="s">
        <v>47</v>
      </c>
      <c r="B150" s="12"/>
      <c r="C150" s="26">
        <v>0</v>
      </c>
      <c r="D150" s="14">
        <v>84720</v>
      </c>
      <c r="E150" s="14">
        <v>59880</v>
      </c>
      <c r="F150" s="14">
        <v>6120</v>
      </c>
      <c r="G150" s="14">
        <v>2880</v>
      </c>
      <c r="H150" s="14">
        <v>120960</v>
      </c>
      <c r="I150" s="14"/>
      <c r="J150" s="14"/>
      <c r="K150" s="34">
        <v>274560</v>
      </c>
      <c r="L150" s="12"/>
      <c r="M150" s="26">
        <v>0</v>
      </c>
      <c r="N150" s="14">
        <v>17779</v>
      </c>
      <c r="O150" s="14">
        <v>17447</v>
      </c>
      <c r="P150" s="14">
        <v>1636</v>
      </c>
      <c r="Q150" s="14">
        <v>1186</v>
      </c>
      <c r="R150" s="14">
        <v>43002</v>
      </c>
      <c r="S150" s="14"/>
      <c r="T150" s="14"/>
      <c r="U150" s="14"/>
      <c r="V150" s="14">
        <v>223</v>
      </c>
      <c r="W150" s="34">
        <v>81273</v>
      </c>
    </row>
    <row r="151" spans="1:23">
      <c r="A151" s="20" t="s">
        <v>48</v>
      </c>
      <c r="B151" s="12"/>
      <c r="C151" s="26">
        <v>0</v>
      </c>
      <c r="D151" s="14">
        <v>58320</v>
      </c>
      <c r="E151" s="14">
        <v>38880</v>
      </c>
      <c r="F151" s="14">
        <v>21960</v>
      </c>
      <c r="G151" s="14">
        <v>11520</v>
      </c>
      <c r="H151" s="14">
        <v>72600</v>
      </c>
      <c r="I151" s="14"/>
      <c r="J151" s="14"/>
      <c r="K151" s="34">
        <v>203280</v>
      </c>
      <c r="L151" s="12"/>
      <c r="M151" s="26">
        <v>0</v>
      </c>
      <c r="N151" s="14">
        <v>15631</v>
      </c>
      <c r="O151" s="14">
        <v>13760</v>
      </c>
      <c r="P151" s="14">
        <v>6552</v>
      </c>
      <c r="Q151" s="14">
        <v>7070</v>
      </c>
      <c r="R151" s="14">
        <v>30530</v>
      </c>
      <c r="S151" s="14"/>
      <c r="T151" s="14"/>
      <c r="U151" s="14"/>
      <c r="V151" s="14">
        <v>0</v>
      </c>
      <c r="W151" s="34">
        <v>73543</v>
      </c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>
        <v>15600</v>
      </c>
      <c r="D155" s="14">
        <v>22680</v>
      </c>
      <c r="E155" s="14">
        <v>0</v>
      </c>
      <c r="F155" s="14">
        <v>0</v>
      </c>
      <c r="G155" s="14">
        <v>0</v>
      </c>
      <c r="H155" s="14">
        <v>38400</v>
      </c>
      <c r="I155" s="14">
        <v>0</v>
      </c>
      <c r="J155" s="14">
        <v>0</v>
      </c>
      <c r="K155" s="34">
        <v>76680</v>
      </c>
      <c r="L155" s="12"/>
      <c r="M155" s="26">
        <v>8424</v>
      </c>
      <c r="N155" s="14">
        <v>8820</v>
      </c>
      <c r="O155" s="14">
        <v>0</v>
      </c>
      <c r="P155" s="14">
        <v>0</v>
      </c>
      <c r="Q155" s="14">
        <v>0</v>
      </c>
      <c r="R155" s="14">
        <v>29146</v>
      </c>
      <c r="S155" s="14">
        <v>0</v>
      </c>
      <c r="T155" s="14">
        <v>0</v>
      </c>
      <c r="U155" s="14">
        <v>0</v>
      </c>
      <c r="V155" s="14">
        <v>-150</v>
      </c>
      <c r="W155" s="34">
        <v>46240</v>
      </c>
    </row>
    <row r="156" spans="1:23">
      <c r="A156" s="20" t="s">
        <v>46</v>
      </c>
      <c r="B156" s="12"/>
      <c r="C156" s="26">
        <v>5760</v>
      </c>
      <c r="D156" s="14">
        <v>16560</v>
      </c>
      <c r="E156" s="14">
        <v>0</v>
      </c>
      <c r="F156" s="14">
        <v>0</v>
      </c>
      <c r="G156" s="14">
        <v>6480</v>
      </c>
      <c r="H156" s="14">
        <v>68400</v>
      </c>
      <c r="I156" s="14">
        <v>0</v>
      </c>
      <c r="J156" s="14">
        <v>0</v>
      </c>
      <c r="K156" s="34">
        <v>97200</v>
      </c>
      <c r="L156" s="12"/>
      <c r="M156" s="26">
        <v>3466</v>
      </c>
      <c r="N156" s="14">
        <v>3409</v>
      </c>
      <c r="O156" s="14">
        <v>0</v>
      </c>
      <c r="P156" s="14">
        <v>0</v>
      </c>
      <c r="Q156" s="14">
        <v>2759</v>
      </c>
      <c r="R156" s="14">
        <v>28487</v>
      </c>
      <c r="S156" s="14">
        <v>0</v>
      </c>
      <c r="T156" s="14">
        <v>0</v>
      </c>
      <c r="U156" s="14">
        <v>0</v>
      </c>
      <c r="V156" s="14">
        <v>60</v>
      </c>
      <c r="W156" s="34">
        <v>38181</v>
      </c>
    </row>
    <row r="157" spans="1:23">
      <c r="A157" s="20" t="s">
        <v>47</v>
      </c>
      <c r="B157" s="12"/>
      <c r="C157" s="26">
        <v>17280</v>
      </c>
      <c r="D157" s="14">
        <v>32760</v>
      </c>
      <c r="E157" s="14">
        <v>0</v>
      </c>
      <c r="F157" s="14">
        <v>0</v>
      </c>
      <c r="G157" s="14">
        <v>0</v>
      </c>
      <c r="H157" s="14">
        <v>14640</v>
      </c>
      <c r="I157" s="14"/>
      <c r="J157" s="14"/>
      <c r="K157" s="34">
        <v>64680</v>
      </c>
      <c r="L157" s="12"/>
      <c r="M157" s="26">
        <v>9869</v>
      </c>
      <c r="N157" s="14">
        <v>0</v>
      </c>
      <c r="O157" s="14">
        <v>0</v>
      </c>
      <c r="P157" s="14">
        <v>0</v>
      </c>
      <c r="Q157" s="14">
        <v>0</v>
      </c>
      <c r="R157" s="14">
        <v>17172</v>
      </c>
      <c r="S157" s="14"/>
      <c r="T157" s="14"/>
      <c r="U157" s="14"/>
      <c r="V157" s="14"/>
      <c r="W157" s="34">
        <v>27041</v>
      </c>
    </row>
    <row r="158" spans="1:23">
      <c r="A158" s="20" t="s">
        <v>48</v>
      </c>
      <c r="B158" s="12"/>
      <c r="C158" s="26">
        <v>7200</v>
      </c>
      <c r="D158" s="14">
        <v>24240</v>
      </c>
      <c r="E158" s="14">
        <v>0</v>
      </c>
      <c r="F158" s="14">
        <v>0</v>
      </c>
      <c r="G158" s="14">
        <v>0</v>
      </c>
      <c r="H158" s="14">
        <v>25560</v>
      </c>
      <c r="I158" s="14"/>
      <c r="J158" s="14"/>
      <c r="K158" s="34">
        <v>57000</v>
      </c>
      <c r="L158" s="12"/>
      <c r="M158" s="26">
        <v>2072</v>
      </c>
      <c r="N158" s="14">
        <v>3960</v>
      </c>
      <c r="O158" s="14">
        <v>0</v>
      </c>
      <c r="P158" s="14">
        <v>0</v>
      </c>
      <c r="Q158" s="14">
        <v>0</v>
      </c>
      <c r="R158" s="14">
        <v>10713</v>
      </c>
      <c r="S158" s="14"/>
      <c r="T158" s="14"/>
      <c r="U158" s="14"/>
      <c r="V158" s="14"/>
      <c r="W158" s="34">
        <v>16745</v>
      </c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34"/>
      <c r="L171" s="12"/>
      <c r="M171" s="26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34"/>
      <c r="L172" s="12"/>
      <c r="M172" s="26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34"/>
      <c r="L173" s="12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34"/>
      <c r="L174" s="12"/>
      <c r="M174" s="26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>
        <v>3840</v>
      </c>
      <c r="D185" s="14">
        <v>89760</v>
      </c>
      <c r="E185" s="14">
        <v>62800</v>
      </c>
      <c r="F185" s="14">
        <v>80480</v>
      </c>
      <c r="G185" s="14"/>
      <c r="H185" s="14">
        <v>288080</v>
      </c>
      <c r="I185" s="14">
        <v>11040</v>
      </c>
      <c r="J185" s="14">
        <v>8800</v>
      </c>
      <c r="K185" s="34">
        <v>544800</v>
      </c>
      <c r="L185" s="12"/>
      <c r="M185" s="26">
        <v>35560</v>
      </c>
      <c r="N185" s="14">
        <v>76121</v>
      </c>
      <c r="O185" s="14">
        <v>43056</v>
      </c>
      <c r="P185" s="14">
        <v>16259</v>
      </c>
      <c r="Q185" s="14"/>
      <c r="R185" s="14">
        <v>159789</v>
      </c>
      <c r="S185" s="14"/>
      <c r="T185" s="14">
        <v>18713</v>
      </c>
      <c r="U185" s="14">
        <v>23918</v>
      </c>
      <c r="V185" s="14"/>
      <c r="W185" s="34">
        <v>373416</v>
      </c>
    </row>
    <row r="186" spans="1:23">
      <c r="A186" s="20" t="s">
        <v>46</v>
      </c>
      <c r="B186" s="12"/>
      <c r="C186" s="26">
        <v>79712</v>
      </c>
      <c r="D186" s="14">
        <v>143482</v>
      </c>
      <c r="E186" s="14">
        <v>79712</v>
      </c>
      <c r="F186" s="14">
        <v>103626</v>
      </c>
      <c r="G186" s="14">
        <v>0</v>
      </c>
      <c r="H186" s="14">
        <v>374646</v>
      </c>
      <c r="I186" s="14">
        <v>7971</v>
      </c>
      <c r="J186" s="14">
        <v>7971</v>
      </c>
      <c r="K186" s="34">
        <v>797120</v>
      </c>
      <c r="L186" s="12"/>
      <c r="M186" s="26">
        <v>44193</v>
      </c>
      <c r="N186" s="14">
        <v>94600</v>
      </c>
      <c r="O186" s="14">
        <v>53508</v>
      </c>
      <c r="P186" s="14">
        <v>20206</v>
      </c>
      <c r="Q186" s="14">
        <v>0</v>
      </c>
      <c r="R186" s="14">
        <v>251560</v>
      </c>
      <c r="S186" s="14">
        <v>0</v>
      </c>
      <c r="T186" s="14">
        <v>0</v>
      </c>
      <c r="U186" s="14">
        <v>0</v>
      </c>
      <c r="V186" s="14">
        <v>0</v>
      </c>
      <c r="W186" s="34">
        <v>464067</v>
      </c>
    </row>
    <row r="187" spans="1:23">
      <c r="A187" s="20" t="s">
        <v>47</v>
      </c>
      <c r="B187" s="12"/>
      <c r="C187" s="26">
        <v>36640</v>
      </c>
      <c r="D187" s="14">
        <v>158227</v>
      </c>
      <c r="E187" s="14">
        <v>67360</v>
      </c>
      <c r="F187" s="14">
        <v>113988</v>
      </c>
      <c r="G187" s="14"/>
      <c r="H187" s="14">
        <v>494575</v>
      </c>
      <c r="I187" s="14">
        <v>8250</v>
      </c>
      <c r="J187" s="14">
        <v>0</v>
      </c>
      <c r="K187" s="34">
        <v>879040</v>
      </c>
      <c r="L187" s="12"/>
      <c r="M187" s="26">
        <v>23740</v>
      </c>
      <c r="N187" s="14">
        <v>104159</v>
      </c>
      <c r="O187" s="14">
        <v>42265</v>
      </c>
      <c r="P187" s="14">
        <v>22247</v>
      </c>
      <c r="Q187" s="14"/>
      <c r="R187" s="14">
        <v>318552</v>
      </c>
      <c r="S187" s="14"/>
      <c r="T187" s="14"/>
      <c r="U187" s="14"/>
      <c r="V187" s="14"/>
      <c r="W187" s="34">
        <v>510963</v>
      </c>
    </row>
    <row r="188" spans="1:23">
      <c r="A188" s="20" t="s">
        <v>48</v>
      </c>
      <c r="B188" s="12"/>
      <c r="C188" s="26">
        <v>108640</v>
      </c>
      <c r="D188" s="14">
        <v>306080</v>
      </c>
      <c r="E188" s="14">
        <v>19680</v>
      </c>
      <c r="F188" s="14">
        <v>30240</v>
      </c>
      <c r="G188" s="14">
        <v>6560</v>
      </c>
      <c r="H188" s="14">
        <v>516000</v>
      </c>
      <c r="I188" s="14"/>
      <c r="J188" s="14"/>
      <c r="K188" s="34">
        <v>987200</v>
      </c>
      <c r="L188" s="12"/>
      <c r="M188" s="26">
        <v>103174</v>
      </c>
      <c r="N188" s="14">
        <v>182206</v>
      </c>
      <c r="O188" s="14">
        <v>13193</v>
      </c>
      <c r="P188" s="14">
        <v>17652</v>
      </c>
      <c r="Q188" s="14">
        <v>7551</v>
      </c>
      <c r="R188" s="14">
        <v>283742</v>
      </c>
      <c r="S188" s="14"/>
      <c r="T188" s="14">
        <v>6144</v>
      </c>
      <c r="U188" s="14">
        <v>8966</v>
      </c>
      <c r="V188" s="14">
        <v>14191</v>
      </c>
      <c r="W188" s="34">
        <v>636819</v>
      </c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>
        <v>845747</v>
      </c>
      <c r="D192" s="14">
        <v>406368</v>
      </c>
      <c r="E192" s="14">
        <v>2222155</v>
      </c>
      <c r="F192" s="14">
        <v>1831154</v>
      </c>
      <c r="G192" s="14">
        <v>547278</v>
      </c>
      <c r="H192" s="14">
        <v>3318495</v>
      </c>
      <c r="I192" s="14">
        <v>-15933</v>
      </c>
      <c r="J192" s="14">
        <v>59224</v>
      </c>
      <c r="K192" s="34">
        <v>9214488</v>
      </c>
      <c r="L192" s="12"/>
      <c r="M192" s="26">
        <v>612325</v>
      </c>
      <c r="N192" s="14">
        <v>293176</v>
      </c>
      <c r="O192" s="14">
        <v>1600809</v>
      </c>
      <c r="P192" s="14">
        <v>1319004</v>
      </c>
      <c r="Q192" s="14">
        <v>394436</v>
      </c>
      <c r="R192" s="14">
        <v>2386964</v>
      </c>
      <c r="S192" s="14">
        <v>-11280</v>
      </c>
      <c r="T192" s="14">
        <v>59224</v>
      </c>
      <c r="U192" s="14">
        <v>2622</v>
      </c>
      <c r="V192" s="14"/>
      <c r="W192" s="34">
        <v>6657280</v>
      </c>
    </row>
    <row r="193" spans="1:23">
      <c r="A193" s="20" t="s">
        <v>46</v>
      </c>
      <c r="B193" s="12"/>
      <c r="C193" s="26">
        <v>538865</v>
      </c>
      <c r="D193" s="14">
        <v>525297</v>
      </c>
      <c r="E193" s="14">
        <v>2435492</v>
      </c>
      <c r="F193" s="14">
        <v>1609262</v>
      </c>
      <c r="G193" s="14">
        <v>437495</v>
      </c>
      <c r="H193" s="14">
        <v>3560581</v>
      </c>
      <c r="I193" s="14">
        <v>-28462</v>
      </c>
      <c r="J193" s="14">
        <v>62930</v>
      </c>
      <c r="K193" s="34">
        <v>9141460</v>
      </c>
      <c r="L193" s="12"/>
      <c r="M193" s="26">
        <v>390110</v>
      </c>
      <c r="N193" s="14">
        <v>378006</v>
      </c>
      <c r="O193" s="14">
        <v>1749314</v>
      </c>
      <c r="P193" s="14">
        <v>1156680</v>
      </c>
      <c r="Q193" s="14">
        <v>314458</v>
      </c>
      <c r="R193" s="14">
        <v>2564217</v>
      </c>
      <c r="S193" s="14">
        <v>-20276</v>
      </c>
      <c r="T193" s="14">
        <v>62930</v>
      </c>
      <c r="U193" s="14">
        <v>10354</v>
      </c>
      <c r="V193" s="14"/>
      <c r="W193" s="34">
        <v>6605793</v>
      </c>
    </row>
    <row r="194" spans="1:23">
      <c r="A194" s="20" t="s">
        <v>47</v>
      </c>
      <c r="B194" s="12"/>
      <c r="C194" s="26">
        <v>499369</v>
      </c>
      <c r="D194" s="14">
        <v>623019</v>
      </c>
      <c r="E194" s="14">
        <v>2696183</v>
      </c>
      <c r="F194" s="14">
        <v>1397343</v>
      </c>
      <c r="G194" s="14">
        <v>570267</v>
      </c>
      <c r="H194" s="14">
        <v>3279442</v>
      </c>
      <c r="I194" s="14">
        <v>415764</v>
      </c>
      <c r="J194" s="14">
        <v>52825</v>
      </c>
      <c r="K194" s="34">
        <v>9534212</v>
      </c>
      <c r="L194" s="12"/>
      <c r="M194" s="26">
        <v>359616</v>
      </c>
      <c r="N194" s="14">
        <v>449811</v>
      </c>
      <c r="O194" s="14">
        <v>1943437</v>
      </c>
      <c r="P194" s="14">
        <v>1016560</v>
      </c>
      <c r="Q194" s="14">
        <v>410623</v>
      </c>
      <c r="R194" s="14">
        <v>2363867</v>
      </c>
      <c r="S194" s="14">
        <v>293657</v>
      </c>
      <c r="T194" s="14">
        <v>52825</v>
      </c>
      <c r="U194" s="14">
        <v>31998</v>
      </c>
      <c r="V194" s="14"/>
      <c r="W194" s="34">
        <v>6922394</v>
      </c>
    </row>
    <row r="195" spans="1:23">
      <c r="A195" s="20" t="s">
        <v>48</v>
      </c>
      <c r="B195" s="12"/>
      <c r="C195" s="26">
        <v>342974</v>
      </c>
      <c r="D195" s="14">
        <v>486605</v>
      </c>
      <c r="E195" s="14">
        <v>2494194</v>
      </c>
      <c r="F195" s="14">
        <v>1796041</v>
      </c>
      <c r="G195" s="14">
        <v>449176</v>
      </c>
      <c r="H195" s="14">
        <v>3111379</v>
      </c>
      <c r="I195" s="14">
        <v>-1963</v>
      </c>
      <c r="J195" s="14">
        <v>35704</v>
      </c>
      <c r="K195" s="34">
        <v>8714110</v>
      </c>
      <c r="L195" s="12"/>
      <c r="M195" s="26">
        <v>247159</v>
      </c>
      <c r="N195" s="14">
        <v>352856</v>
      </c>
      <c r="O195" s="14">
        <v>1805300</v>
      </c>
      <c r="P195" s="14">
        <v>1296610</v>
      </c>
      <c r="Q195" s="14">
        <v>324745</v>
      </c>
      <c r="R195" s="14">
        <v>2245483</v>
      </c>
      <c r="S195" s="14">
        <v>-1553</v>
      </c>
      <c r="T195" s="14">
        <v>35704</v>
      </c>
      <c r="U195" s="14">
        <v>-63656</v>
      </c>
      <c r="V195" s="14"/>
      <c r="W195" s="34">
        <v>6242648</v>
      </c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>
        <v>7653.56</v>
      </c>
      <c r="D199" s="14"/>
      <c r="E199" s="14"/>
      <c r="F199" s="14"/>
      <c r="G199" s="14">
        <v>659.61</v>
      </c>
      <c r="H199" s="14">
        <v>11020.72</v>
      </c>
      <c r="I199" s="14">
        <v>569.12</v>
      </c>
      <c r="J199" s="14"/>
      <c r="K199" s="34">
        <v>19903.01</v>
      </c>
      <c r="L199" s="12"/>
      <c r="M199" s="26">
        <v>3190</v>
      </c>
      <c r="N199" s="14"/>
      <c r="O199" s="14"/>
      <c r="P199" s="14"/>
      <c r="Q199" s="14">
        <v>-226</v>
      </c>
      <c r="R199" s="14">
        <v>2077</v>
      </c>
      <c r="S199" s="14"/>
      <c r="T199" s="14"/>
      <c r="U199" s="14"/>
      <c r="V199" s="14">
        <v>3419</v>
      </c>
      <c r="W199" s="34">
        <v>8460</v>
      </c>
    </row>
    <row r="200" spans="1:23">
      <c r="A200" s="20" t="s">
        <v>46</v>
      </c>
      <c r="B200" s="12"/>
      <c r="C200" s="26"/>
      <c r="D200" s="14"/>
      <c r="E200" s="14"/>
      <c r="F200" s="14"/>
      <c r="G200" s="14">
        <v>0</v>
      </c>
      <c r="H200" s="14">
        <v>398.25</v>
      </c>
      <c r="I200" s="14">
        <v>132.75</v>
      </c>
      <c r="J200" s="14"/>
      <c r="K200" s="34">
        <v>531</v>
      </c>
      <c r="L200" s="12"/>
      <c r="M200" s="26">
        <v>99</v>
      </c>
      <c r="N200" s="14"/>
      <c r="O200" s="14"/>
      <c r="P200" s="14"/>
      <c r="Q200" s="14">
        <v>93</v>
      </c>
      <c r="R200" s="14">
        <v>47</v>
      </c>
      <c r="S200" s="14"/>
      <c r="T200" s="14"/>
      <c r="U200" s="14"/>
      <c r="V200" s="14">
        <v>5370</v>
      </c>
      <c r="W200" s="34">
        <v>5609</v>
      </c>
    </row>
    <row r="201" spans="1:23">
      <c r="A201" s="20" t="s">
        <v>47</v>
      </c>
      <c r="B201" s="12"/>
      <c r="C201" s="26"/>
      <c r="D201" s="14"/>
      <c r="E201" s="14"/>
      <c r="F201" s="14"/>
      <c r="G201" s="14"/>
      <c r="H201" s="14"/>
      <c r="I201" s="14"/>
      <c r="J201" s="14"/>
      <c r="K201" s="34"/>
      <c r="L201" s="12"/>
      <c r="M201" s="26"/>
      <c r="N201" s="14"/>
      <c r="O201" s="14"/>
      <c r="P201" s="14"/>
      <c r="Q201" s="14"/>
      <c r="R201" s="14">
        <v>-455</v>
      </c>
      <c r="S201" s="14"/>
      <c r="T201" s="14"/>
      <c r="U201" s="14"/>
      <c r="V201" s="14">
        <v>99</v>
      </c>
      <c r="W201" s="34">
        <v>-356</v>
      </c>
    </row>
    <row r="202" spans="1:23">
      <c r="A202" s="20" t="s">
        <v>48</v>
      </c>
      <c r="B202" s="12"/>
      <c r="C202" s="26"/>
      <c r="D202" s="14"/>
      <c r="E202" s="14"/>
      <c r="F202" s="14"/>
      <c r="G202" s="14"/>
      <c r="H202" s="14"/>
      <c r="I202" s="14"/>
      <c r="J202" s="14"/>
      <c r="K202" s="34"/>
      <c r="L202" s="12"/>
      <c r="M202" s="26"/>
      <c r="N202" s="14"/>
      <c r="O202" s="14"/>
      <c r="P202" s="14"/>
      <c r="Q202" s="14"/>
      <c r="R202" s="14">
        <v>38</v>
      </c>
      <c r="S202" s="14"/>
      <c r="T202" s="14"/>
      <c r="U202" s="14"/>
      <c r="V202" s="14">
        <v>-278</v>
      </c>
      <c r="W202" s="34">
        <v>-240</v>
      </c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102</v>
      </c>
    </row>
    <row r="3" spans="1:23">
      <c r="A3" s="7" t="s">
        <v>20</v>
      </c>
    </row>
    <row r="4" spans="1:23">
      <c r="A4" s="8"/>
      <c r="C4" s="11" t="s">
        <v>103</v>
      </c>
      <c r="D4" s="9"/>
      <c r="E4" s="9"/>
      <c r="F4" s="9"/>
      <c r="G4" s="9"/>
      <c r="H4" s="9"/>
      <c r="I4" s="9"/>
      <c r="J4" s="9"/>
      <c r="K4" s="10"/>
      <c r="M4" s="11" t="s">
        <v>104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/>
      <c r="D14" s="14"/>
      <c r="E14" s="14"/>
      <c r="F14" s="14"/>
      <c r="G14" s="14"/>
      <c r="H14" s="14"/>
      <c r="I14" s="14"/>
      <c r="J14" s="14"/>
      <c r="K14" s="34"/>
      <c r="L14" s="12"/>
      <c r="M14" s="26"/>
      <c r="N14" s="14"/>
      <c r="O14" s="14"/>
      <c r="P14" s="14"/>
      <c r="Q14" s="14"/>
      <c r="R14" s="14"/>
      <c r="S14" s="14"/>
      <c r="T14" s="14"/>
      <c r="U14" s="14"/>
      <c r="V14" s="14"/>
      <c r="W14" s="34"/>
    </row>
    <row r="15" spans="1:23">
      <c r="A15" s="20" t="s">
        <v>46</v>
      </c>
      <c r="B15" s="12"/>
      <c r="C15" s="26"/>
      <c r="D15" s="14"/>
      <c r="E15" s="14"/>
      <c r="F15" s="14"/>
      <c r="G15" s="14"/>
      <c r="H15" s="14"/>
      <c r="I15" s="14"/>
      <c r="J15" s="14"/>
      <c r="K15" s="34"/>
      <c r="L15" s="12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34"/>
    </row>
    <row r="16" spans="1:23">
      <c r="A16" s="20" t="s">
        <v>47</v>
      </c>
      <c r="B16" s="12"/>
      <c r="C16" s="26"/>
      <c r="D16" s="14"/>
      <c r="E16" s="14"/>
      <c r="F16" s="14"/>
      <c r="G16" s="14"/>
      <c r="H16" s="14"/>
      <c r="I16" s="14"/>
      <c r="J16" s="14"/>
      <c r="K16" s="34"/>
      <c r="L16" s="12"/>
      <c r="M16" s="26"/>
      <c r="N16" s="14"/>
      <c r="O16" s="14"/>
      <c r="P16" s="14"/>
      <c r="Q16" s="14"/>
      <c r="R16" s="14"/>
      <c r="S16" s="14"/>
      <c r="T16" s="14"/>
      <c r="U16" s="14"/>
      <c r="V16" s="14"/>
      <c r="W16" s="34"/>
    </row>
    <row r="17" spans="1:23">
      <c r="A17" s="20" t="s">
        <v>48</v>
      </c>
      <c r="B17" s="12"/>
      <c r="C17" s="26"/>
      <c r="D17" s="14"/>
      <c r="E17" s="14"/>
      <c r="F17" s="14"/>
      <c r="G17" s="14"/>
      <c r="H17" s="14"/>
      <c r="I17" s="14"/>
      <c r="J17" s="14"/>
      <c r="K17" s="34"/>
      <c r="L17" s="12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34"/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/>
      <c r="D41" s="14"/>
      <c r="E41" s="14"/>
      <c r="F41" s="14"/>
      <c r="G41" s="14"/>
      <c r="H41" s="14"/>
      <c r="I41" s="14"/>
      <c r="J41" s="14"/>
      <c r="K41" s="34"/>
      <c r="L41" s="12"/>
      <c r="M41" s="26"/>
      <c r="N41" s="14"/>
      <c r="O41" s="14"/>
      <c r="P41" s="14"/>
      <c r="Q41" s="14"/>
      <c r="R41" s="14"/>
      <c r="S41" s="14"/>
      <c r="T41" s="14"/>
      <c r="U41" s="14"/>
      <c r="V41" s="14"/>
      <c r="W41" s="34"/>
    </row>
    <row r="42" spans="1:23">
      <c r="A42" s="20" t="s">
        <v>46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47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48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46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47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48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/>
      <c r="D55" s="14"/>
      <c r="E55" s="14"/>
      <c r="F55" s="14"/>
      <c r="G55" s="14"/>
      <c r="H55" s="14"/>
      <c r="I55" s="14"/>
      <c r="J55" s="14"/>
      <c r="K55" s="34"/>
      <c r="L55" s="12"/>
      <c r="M55" s="26"/>
      <c r="N55" s="14"/>
      <c r="O55" s="14"/>
      <c r="P55" s="14"/>
      <c r="Q55" s="14"/>
      <c r="R55" s="14"/>
      <c r="S55" s="14"/>
      <c r="T55" s="14"/>
      <c r="U55" s="14"/>
      <c r="V55" s="14"/>
      <c r="W55" s="34"/>
    </row>
    <row r="56" spans="1:23">
      <c r="A56" s="20" t="s">
        <v>46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20" t="s">
        <v>47</v>
      </c>
      <c r="B57" s="12"/>
      <c r="C57" s="26"/>
      <c r="D57" s="14"/>
      <c r="E57" s="14"/>
      <c r="F57" s="14"/>
      <c r="G57" s="14"/>
      <c r="H57" s="14"/>
      <c r="I57" s="14"/>
      <c r="J57" s="14"/>
      <c r="K57" s="34"/>
      <c r="L57" s="12"/>
      <c r="M57" s="26"/>
      <c r="N57" s="14"/>
      <c r="O57" s="14"/>
      <c r="P57" s="14"/>
      <c r="Q57" s="14"/>
      <c r="R57" s="14"/>
      <c r="S57" s="14"/>
      <c r="T57" s="14"/>
      <c r="U57" s="14"/>
      <c r="V57" s="14"/>
      <c r="W57" s="34"/>
    </row>
    <row r="58" spans="1:23">
      <c r="A58" s="20" t="s">
        <v>48</v>
      </c>
      <c r="B58" s="12"/>
      <c r="C58" s="26"/>
      <c r="D58" s="14"/>
      <c r="E58" s="14"/>
      <c r="F58" s="14"/>
      <c r="G58" s="14"/>
      <c r="H58" s="14"/>
      <c r="I58" s="14"/>
      <c r="J58" s="14"/>
      <c r="K58" s="34"/>
      <c r="L58" s="12"/>
      <c r="M58" s="26"/>
      <c r="N58" s="14"/>
      <c r="O58" s="14"/>
      <c r="P58" s="14"/>
      <c r="Q58" s="14"/>
      <c r="R58" s="14"/>
      <c r="S58" s="14"/>
      <c r="T58" s="14"/>
      <c r="U58" s="14"/>
      <c r="V58" s="14"/>
      <c r="W58" s="34"/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4">
        <v>0</v>
      </c>
      <c r="L62" s="12"/>
      <c r="M62" s="26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34">
        <v>0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4">
        <v>0</v>
      </c>
      <c r="L63" s="12"/>
      <c r="M63" s="26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34">
        <v>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4">
        <v>0</v>
      </c>
      <c r="L64" s="12"/>
      <c r="M64" s="26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4">
        <v>0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4">
        <v>0</v>
      </c>
      <c r="L65" s="12"/>
      <c r="M65" s="26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34">
        <v>0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46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47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48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46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47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48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/>
      <c r="D83" s="14"/>
      <c r="E83" s="14"/>
      <c r="F83" s="14"/>
      <c r="G83" s="14"/>
      <c r="H83" s="14"/>
      <c r="I83" s="14"/>
      <c r="J83" s="14"/>
      <c r="K83" s="34"/>
      <c r="L83" s="12"/>
      <c r="M83" s="26"/>
      <c r="N83" s="14"/>
      <c r="O83" s="14"/>
      <c r="P83" s="14"/>
      <c r="Q83" s="14"/>
      <c r="R83" s="14"/>
      <c r="S83" s="14"/>
      <c r="T83" s="14"/>
      <c r="U83" s="14"/>
      <c r="V83" s="14"/>
      <c r="W83" s="34"/>
    </row>
    <row r="84" spans="1:23">
      <c r="A84" s="20" t="s">
        <v>46</v>
      </c>
      <c r="B84" s="12"/>
      <c r="C84" s="26"/>
      <c r="D84" s="14"/>
      <c r="E84" s="14"/>
      <c r="F84" s="14"/>
      <c r="G84" s="14"/>
      <c r="H84" s="14"/>
      <c r="I84" s="14"/>
      <c r="J84" s="14"/>
      <c r="K84" s="34"/>
      <c r="L84" s="12"/>
      <c r="M84" s="26"/>
      <c r="N84" s="14"/>
      <c r="O84" s="14"/>
      <c r="P84" s="14"/>
      <c r="Q84" s="14"/>
      <c r="R84" s="14"/>
      <c r="S84" s="14"/>
      <c r="T84" s="14"/>
      <c r="U84" s="14"/>
      <c r="V84" s="14"/>
      <c r="W84" s="34"/>
    </row>
    <row r="85" spans="1:23">
      <c r="A85" s="20" t="s">
        <v>47</v>
      </c>
      <c r="B85" s="12"/>
      <c r="C85" s="26"/>
      <c r="D85" s="14"/>
      <c r="E85" s="14"/>
      <c r="F85" s="14"/>
      <c r="G85" s="14"/>
      <c r="H85" s="14"/>
      <c r="I85" s="14"/>
      <c r="J85" s="14"/>
      <c r="K85" s="34"/>
      <c r="L85" s="12"/>
      <c r="M85" s="26"/>
      <c r="N85" s="14"/>
      <c r="O85" s="14"/>
      <c r="P85" s="14"/>
      <c r="Q85" s="14"/>
      <c r="R85" s="14"/>
      <c r="S85" s="14"/>
      <c r="T85" s="14"/>
      <c r="U85" s="14"/>
      <c r="V85" s="14"/>
      <c r="W85" s="34"/>
    </row>
    <row r="86" spans="1:23">
      <c r="A86" s="20" t="s">
        <v>48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/>
      <c r="D90" s="14"/>
      <c r="E90" s="14"/>
      <c r="F90" s="14"/>
      <c r="G90" s="14"/>
      <c r="H90" s="14"/>
      <c r="I90" s="14"/>
      <c r="J90" s="14"/>
      <c r="K90" s="34"/>
      <c r="L90" s="12"/>
      <c r="M90" s="26"/>
      <c r="N90" s="14"/>
      <c r="O90" s="14"/>
      <c r="P90" s="14"/>
      <c r="Q90" s="14"/>
      <c r="R90" s="14"/>
      <c r="S90" s="14"/>
      <c r="T90" s="14"/>
      <c r="U90" s="14"/>
      <c r="V90" s="14"/>
      <c r="W90" s="34"/>
    </row>
    <row r="91" spans="1:23">
      <c r="A91" s="20" t="s">
        <v>46</v>
      </c>
      <c r="B91" s="12"/>
      <c r="C91" s="26"/>
      <c r="D91" s="14"/>
      <c r="E91" s="14"/>
      <c r="F91" s="14"/>
      <c r="G91" s="14"/>
      <c r="H91" s="14"/>
      <c r="I91" s="14"/>
      <c r="J91" s="14"/>
      <c r="K91" s="34"/>
      <c r="L91" s="12"/>
      <c r="M91" s="26"/>
      <c r="N91" s="14"/>
      <c r="O91" s="14"/>
      <c r="P91" s="14"/>
      <c r="Q91" s="14"/>
      <c r="R91" s="14"/>
      <c r="S91" s="14"/>
      <c r="T91" s="14"/>
      <c r="U91" s="14"/>
      <c r="V91" s="14"/>
      <c r="W91" s="34"/>
    </row>
    <row r="92" spans="1:23">
      <c r="A92" s="20" t="s">
        <v>47</v>
      </c>
      <c r="B92" s="12"/>
      <c r="C92" s="26"/>
      <c r="D92" s="14"/>
      <c r="E92" s="14"/>
      <c r="F92" s="14"/>
      <c r="G92" s="14"/>
      <c r="H92" s="14"/>
      <c r="I92" s="14"/>
      <c r="J92" s="14"/>
      <c r="K92" s="34"/>
      <c r="L92" s="12"/>
      <c r="M92" s="26"/>
      <c r="N92" s="14"/>
      <c r="O92" s="14"/>
      <c r="P92" s="14"/>
      <c r="Q92" s="14"/>
      <c r="R92" s="14"/>
      <c r="S92" s="14"/>
      <c r="T92" s="14"/>
      <c r="U92" s="14"/>
      <c r="V92" s="14"/>
      <c r="W92" s="34"/>
    </row>
    <row r="93" spans="1:23">
      <c r="A93" s="20" t="s">
        <v>48</v>
      </c>
      <c r="B93" s="12"/>
      <c r="C93" s="26"/>
      <c r="D93" s="14"/>
      <c r="E93" s="14"/>
      <c r="F93" s="14"/>
      <c r="G93" s="14"/>
      <c r="H93" s="14"/>
      <c r="I93" s="14"/>
      <c r="J93" s="14"/>
      <c r="K93" s="34"/>
      <c r="L93" s="12"/>
      <c r="M93" s="26"/>
      <c r="N93" s="14"/>
      <c r="O93" s="14"/>
      <c r="P93" s="14"/>
      <c r="Q93" s="14"/>
      <c r="R93" s="14"/>
      <c r="S93" s="14"/>
      <c r="T93" s="14"/>
      <c r="U93" s="14"/>
      <c r="V93" s="14"/>
      <c r="W93" s="34"/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>
        <v>146099</v>
      </c>
      <c r="D102" s="14"/>
      <c r="E102" s="14">
        <v>2866747</v>
      </c>
      <c r="F102" s="14"/>
      <c r="G102" s="14"/>
      <c r="H102" s="14">
        <v>24741</v>
      </c>
      <c r="I102" s="14"/>
      <c r="J102" s="14"/>
      <c r="K102" s="34">
        <v>3037587</v>
      </c>
      <c r="L102" s="12"/>
      <c r="M102" s="26">
        <v>121739</v>
      </c>
      <c r="N102" s="14"/>
      <c r="O102" s="14">
        <v>1467105</v>
      </c>
      <c r="P102" s="14"/>
      <c r="Q102" s="14"/>
      <c r="R102" s="14">
        <v>11241</v>
      </c>
      <c r="S102" s="14"/>
      <c r="T102" s="14"/>
      <c r="U102" s="14">
        <v>0</v>
      </c>
      <c r="V102" s="14">
        <v>-142297</v>
      </c>
      <c r="W102" s="34">
        <v>1457788</v>
      </c>
    </row>
    <row r="103" spans="1:23">
      <c r="A103" s="20" t="s">
        <v>46</v>
      </c>
      <c r="B103" s="12"/>
      <c r="C103" s="26">
        <v>356564</v>
      </c>
      <c r="D103" s="14"/>
      <c r="E103" s="14">
        <v>2704354</v>
      </c>
      <c r="F103" s="14"/>
      <c r="G103" s="14"/>
      <c r="H103" s="14">
        <v>408963</v>
      </c>
      <c r="I103" s="14"/>
      <c r="J103" s="14"/>
      <c r="K103" s="34">
        <v>3469881</v>
      </c>
      <c r="L103" s="12"/>
      <c r="M103" s="26">
        <v>296564</v>
      </c>
      <c r="N103" s="14"/>
      <c r="O103" s="14">
        <v>1559304</v>
      </c>
      <c r="P103" s="14"/>
      <c r="Q103" s="14"/>
      <c r="R103" s="14">
        <v>293013</v>
      </c>
      <c r="S103" s="14"/>
      <c r="T103" s="14"/>
      <c r="U103" s="14"/>
      <c r="V103" s="14">
        <v>-94629</v>
      </c>
      <c r="W103" s="34">
        <v>2054252</v>
      </c>
    </row>
    <row r="104" spans="1:23">
      <c r="A104" s="20" t="s">
        <v>47</v>
      </c>
      <c r="B104" s="12"/>
      <c r="C104" s="26">
        <v>62536</v>
      </c>
      <c r="D104" s="14"/>
      <c r="E104" s="14">
        <v>4277386</v>
      </c>
      <c r="F104" s="14"/>
      <c r="G104" s="14"/>
      <c r="H104" s="14">
        <v>323705</v>
      </c>
      <c r="I104" s="14"/>
      <c r="J104" s="14"/>
      <c r="K104" s="34">
        <v>4663627</v>
      </c>
      <c r="L104" s="12"/>
      <c r="M104" s="26">
        <v>49936</v>
      </c>
      <c r="N104" s="14"/>
      <c r="O104" s="14">
        <v>2483945.34</v>
      </c>
      <c r="P104" s="14"/>
      <c r="Q104" s="14"/>
      <c r="R104" s="14">
        <v>230655</v>
      </c>
      <c r="S104" s="14"/>
      <c r="T104" s="14"/>
      <c r="U104" s="14"/>
      <c r="V104" s="14">
        <v>260364</v>
      </c>
      <c r="W104" s="34">
        <v>3024900.34</v>
      </c>
    </row>
    <row r="105" spans="1:23">
      <c r="A105" s="20" t="s">
        <v>48</v>
      </c>
      <c r="B105" s="12"/>
      <c r="C105" s="26">
        <v>0</v>
      </c>
      <c r="D105" s="14"/>
      <c r="E105" s="14">
        <v>3249233</v>
      </c>
      <c r="F105" s="14"/>
      <c r="G105" s="14"/>
      <c r="H105" s="14">
        <v>926568</v>
      </c>
      <c r="I105" s="14"/>
      <c r="J105" s="14"/>
      <c r="K105" s="34">
        <v>4175801</v>
      </c>
      <c r="L105" s="12"/>
      <c r="M105" s="26">
        <v>0</v>
      </c>
      <c r="N105" s="14"/>
      <c r="O105" s="14">
        <v>1483918</v>
      </c>
      <c r="P105" s="14"/>
      <c r="Q105" s="14"/>
      <c r="R105" s="14">
        <v>669678</v>
      </c>
      <c r="S105" s="14"/>
      <c r="T105" s="14"/>
      <c r="U105" s="14"/>
      <c r="V105" s="14">
        <v>48635</v>
      </c>
      <c r="W105" s="34">
        <v>2202231</v>
      </c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4">
        <v>0</v>
      </c>
      <c r="L116" s="12"/>
      <c r="M116" s="26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4">
        <v>0</v>
      </c>
    </row>
    <row r="117" spans="1:23">
      <c r="A117" s="20" t="s">
        <v>46</v>
      </c>
      <c r="B117" s="12"/>
      <c r="C117" s="26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34">
        <v>0</v>
      </c>
      <c r="L117" s="12"/>
      <c r="M117" s="26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34">
        <v>0</v>
      </c>
    </row>
    <row r="118" spans="1:23">
      <c r="A118" s="20" t="s">
        <v>47</v>
      </c>
      <c r="B118" s="12"/>
      <c r="C118" s="26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34">
        <v>0</v>
      </c>
      <c r="L118" s="12"/>
      <c r="M118" s="26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34">
        <v>0</v>
      </c>
    </row>
    <row r="119" spans="1:23">
      <c r="A119" s="20" t="s">
        <v>48</v>
      </c>
      <c r="B119" s="12"/>
      <c r="C119" s="26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4">
        <v>0</v>
      </c>
      <c r="L119" s="12"/>
      <c r="M119" s="26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4">
        <v>0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2351650</v>
      </c>
      <c r="D123" s="14">
        <v>0</v>
      </c>
      <c r="E123" s="14">
        <v>27200601</v>
      </c>
      <c r="F123" s="14">
        <v>0</v>
      </c>
      <c r="G123" s="14">
        <v>0</v>
      </c>
      <c r="H123" s="14">
        <v>15288920</v>
      </c>
      <c r="I123" s="14">
        <v>35103</v>
      </c>
      <c r="J123" s="14">
        <v>0</v>
      </c>
      <c r="K123" s="34">
        <v>44876274</v>
      </c>
      <c r="L123" s="12"/>
      <c r="M123" s="26">
        <v>2238982</v>
      </c>
      <c r="N123" s="14">
        <v>0</v>
      </c>
      <c r="O123" s="14">
        <v>22137624</v>
      </c>
      <c r="P123" s="14">
        <v>0</v>
      </c>
      <c r="Q123" s="14">
        <v>0</v>
      </c>
      <c r="R123" s="14">
        <v>12897513</v>
      </c>
      <c r="S123" s="14">
        <v>27103</v>
      </c>
      <c r="T123" s="14">
        <v>0</v>
      </c>
      <c r="U123" s="14">
        <v>98879</v>
      </c>
      <c r="V123" s="14">
        <v>0</v>
      </c>
      <c r="W123" s="34">
        <v>37400101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46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20" t="s">
        <v>47</v>
      </c>
      <c r="B136" s="12"/>
      <c r="C136" s="26"/>
      <c r="D136" s="14"/>
      <c r="E136" s="14"/>
      <c r="F136" s="14"/>
      <c r="G136" s="14"/>
      <c r="H136" s="14"/>
      <c r="I136" s="14"/>
      <c r="J136" s="14"/>
      <c r="K136" s="34"/>
      <c r="L136" s="12"/>
      <c r="M136" s="26"/>
      <c r="N136" s="14"/>
      <c r="O136" s="14"/>
      <c r="P136" s="14"/>
      <c r="Q136" s="14"/>
      <c r="R136" s="14"/>
      <c r="S136" s="14"/>
      <c r="T136" s="14"/>
      <c r="U136" s="14"/>
      <c r="V136" s="14"/>
      <c r="W136" s="34"/>
    </row>
    <row r="137" spans="1:23">
      <c r="A137" s="20" t="s">
        <v>48</v>
      </c>
      <c r="B137" s="12"/>
      <c r="C137" s="26"/>
      <c r="D137" s="14"/>
      <c r="E137" s="14"/>
      <c r="F137" s="14"/>
      <c r="G137" s="14"/>
      <c r="H137" s="14"/>
      <c r="I137" s="14"/>
      <c r="J137" s="14"/>
      <c r="K137" s="34"/>
      <c r="L137" s="12"/>
      <c r="M137" s="26"/>
      <c r="N137" s="14"/>
      <c r="O137" s="14"/>
      <c r="P137" s="14"/>
      <c r="Q137" s="14"/>
      <c r="R137" s="14"/>
      <c r="S137" s="14"/>
      <c r="T137" s="14"/>
      <c r="U137" s="14"/>
      <c r="V137" s="14"/>
      <c r="W137" s="34"/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34"/>
      <c r="L143" s="12"/>
      <c r="M143" s="26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34"/>
      <c r="L144" s="12"/>
      <c r="M144" s="26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/>
      <c r="D148" s="14"/>
      <c r="E148" s="14"/>
      <c r="F148" s="14"/>
      <c r="G148" s="14"/>
      <c r="H148" s="14"/>
      <c r="I148" s="14"/>
      <c r="J148" s="14"/>
      <c r="K148" s="34"/>
      <c r="L148" s="12"/>
      <c r="M148" s="26"/>
      <c r="N148" s="14"/>
      <c r="O148" s="14"/>
      <c r="P148" s="14"/>
      <c r="Q148" s="14"/>
      <c r="R148" s="14"/>
      <c r="S148" s="14"/>
      <c r="T148" s="14"/>
      <c r="U148" s="14"/>
      <c r="V148" s="14"/>
      <c r="W148" s="34"/>
    </row>
    <row r="149" spans="1:23">
      <c r="A149" s="20" t="s">
        <v>46</v>
      </c>
      <c r="B149" s="12"/>
      <c r="C149" s="26"/>
      <c r="D149" s="14"/>
      <c r="E149" s="14"/>
      <c r="F149" s="14"/>
      <c r="G149" s="14"/>
      <c r="H149" s="14"/>
      <c r="I149" s="14"/>
      <c r="J149" s="14"/>
      <c r="K149" s="34"/>
      <c r="L149" s="12"/>
      <c r="M149" s="26"/>
      <c r="N149" s="14"/>
      <c r="O149" s="14"/>
      <c r="P149" s="14"/>
      <c r="Q149" s="14"/>
      <c r="R149" s="14"/>
      <c r="S149" s="14"/>
      <c r="T149" s="14"/>
      <c r="U149" s="14"/>
      <c r="V149" s="14"/>
      <c r="W149" s="34"/>
    </row>
    <row r="150" spans="1:23">
      <c r="A150" s="20" t="s">
        <v>47</v>
      </c>
      <c r="B150" s="12"/>
      <c r="C150" s="26"/>
      <c r="D150" s="14"/>
      <c r="E150" s="14"/>
      <c r="F150" s="14"/>
      <c r="G150" s="14"/>
      <c r="H150" s="14"/>
      <c r="I150" s="14"/>
      <c r="J150" s="14"/>
      <c r="K150" s="34"/>
      <c r="L150" s="12"/>
      <c r="M150" s="26"/>
      <c r="N150" s="14"/>
      <c r="O150" s="14"/>
      <c r="P150" s="14"/>
      <c r="Q150" s="14"/>
      <c r="R150" s="14"/>
      <c r="S150" s="14"/>
      <c r="T150" s="14"/>
      <c r="U150" s="14"/>
      <c r="V150" s="14"/>
      <c r="W150" s="34"/>
    </row>
    <row r="151" spans="1:23">
      <c r="A151" s="20" t="s">
        <v>48</v>
      </c>
      <c r="B151" s="12"/>
      <c r="C151" s="26"/>
      <c r="D151" s="14"/>
      <c r="E151" s="14"/>
      <c r="F151" s="14"/>
      <c r="G151" s="14"/>
      <c r="H151" s="14"/>
      <c r="I151" s="14"/>
      <c r="J151" s="14"/>
      <c r="K151" s="34"/>
      <c r="L151" s="12"/>
      <c r="M151" s="26"/>
      <c r="N151" s="14"/>
      <c r="O151" s="14"/>
      <c r="P151" s="14"/>
      <c r="Q151" s="14"/>
      <c r="R151" s="14"/>
      <c r="S151" s="14"/>
      <c r="T151" s="14"/>
      <c r="U151" s="14"/>
      <c r="V151" s="14"/>
      <c r="W151" s="34"/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/>
      <c r="D155" s="14"/>
      <c r="E155" s="14"/>
      <c r="F155" s="14"/>
      <c r="G155" s="14"/>
      <c r="H155" s="14"/>
      <c r="I155" s="14"/>
      <c r="J155" s="14"/>
      <c r="K155" s="34"/>
      <c r="L155" s="12"/>
      <c r="M155" s="26"/>
      <c r="N155" s="14"/>
      <c r="O155" s="14"/>
      <c r="P155" s="14"/>
      <c r="Q155" s="14"/>
      <c r="R155" s="14"/>
      <c r="S155" s="14"/>
      <c r="T155" s="14"/>
      <c r="U155" s="14"/>
      <c r="V155" s="14"/>
      <c r="W155" s="34"/>
    </row>
    <row r="156" spans="1:23">
      <c r="A156" s="20" t="s">
        <v>46</v>
      </c>
      <c r="B156" s="12"/>
      <c r="C156" s="26"/>
      <c r="D156" s="14"/>
      <c r="E156" s="14"/>
      <c r="F156" s="14"/>
      <c r="G156" s="14"/>
      <c r="H156" s="14"/>
      <c r="I156" s="14"/>
      <c r="J156" s="14"/>
      <c r="K156" s="34"/>
      <c r="L156" s="12"/>
      <c r="M156" s="26"/>
      <c r="N156" s="14"/>
      <c r="O156" s="14"/>
      <c r="P156" s="14"/>
      <c r="Q156" s="14"/>
      <c r="R156" s="14"/>
      <c r="S156" s="14"/>
      <c r="T156" s="14"/>
      <c r="U156" s="14"/>
      <c r="V156" s="14"/>
      <c r="W156" s="34"/>
    </row>
    <row r="157" spans="1:23">
      <c r="A157" s="20" t="s">
        <v>47</v>
      </c>
      <c r="B157" s="12"/>
      <c r="C157" s="26"/>
      <c r="D157" s="14"/>
      <c r="E157" s="14"/>
      <c r="F157" s="14"/>
      <c r="G157" s="14"/>
      <c r="H157" s="14"/>
      <c r="I157" s="14"/>
      <c r="J157" s="14"/>
      <c r="K157" s="34"/>
      <c r="L157" s="12"/>
      <c r="M157" s="26"/>
      <c r="N157" s="14"/>
      <c r="O157" s="14"/>
      <c r="P157" s="14"/>
      <c r="Q157" s="14"/>
      <c r="R157" s="14"/>
      <c r="S157" s="14"/>
      <c r="T157" s="14"/>
      <c r="U157" s="14"/>
      <c r="V157" s="14"/>
      <c r="W157" s="34"/>
    </row>
    <row r="158" spans="1:23">
      <c r="A158" s="20" t="s">
        <v>48</v>
      </c>
      <c r="B158" s="12"/>
      <c r="C158" s="26"/>
      <c r="D158" s="14"/>
      <c r="E158" s="14"/>
      <c r="F158" s="14"/>
      <c r="G158" s="14"/>
      <c r="H158" s="14"/>
      <c r="I158" s="14"/>
      <c r="J158" s="14"/>
      <c r="K158" s="34"/>
      <c r="L158" s="12"/>
      <c r="M158" s="26"/>
      <c r="N158" s="14"/>
      <c r="O158" s="14"/>
      <c r="P158" s="14"/>
      <c r="Q158" s="14"/>
      <c r="R158" s="14"/>
      <c r="S158" s="14"/>
      <c r="T158" s="14"/>
      <c r="U158" s="14"/>
      <c r="V158" s="14"/>
      <c r="W158" s="34"/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34"/>
      <c r="L171" s="12"/>
      <c r="M171" s="26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34"/>
      <c r="L172" s="12"/>
      <c r="M172" s="26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34"/>
      <c r="L173" s="12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34"/>
      <c r="L174" s="12"/>
      <c r="M174" s="26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/>
      <c r="D185" s="14"/>
      <c r="E185" s="14"/>
      <c r="F185" s="14"/>
      <c r="G185" s="14"/>
      <c r="H185" s="14"/>
      <c r="I185" s="14"/>
      <c r="J185" s="14"/>
      <c r="K185" s="34"/>
      <c r="L185" s="12"/>
      <c r="M185" s="26"/>
      <c r="N185" s="14"/>
      <c r="O185" s="14"/>
      <c r="P185" s="14"/>
      <c r="Q185" s="14"/>
      <c r="R185" s="14"/>
      <c r="S185" s="14"/>
      <c r="T185" s="14"/>
      <c r="U185" s="14"/>
      <c r="V185" s="14"/>
      <c r="W185" s="34"/>
    </row>
    <row r="186" spans="1:23">
      <c r="A186" s="20" t="s">
        <v>46</v>
      </c>
      <c r="B186" s="12"/>
      <c r="C186" s="26"/>
      <c r="D186" s="14"/>
      <c r="E186" s="14"/>
      <c r="F186" s="14"/>
      <c r="G186" s="14"/>
      <c r="H186" s="14"/>
      <c r="I186" s="14"/>
      <c r="J186" s="14"/>
      <c r="K186" s="34"/>
      <c r="L186" s="12"/>
      <c r="M186" s="26"/>
      <c r="N186" s="14"/>
      <c r="O186" s="14"/>
      <c r="P186" s="14"/>
      <c r="Q186" s="14"/>
      <c r="R186" s="14"/>
      <c r="S186" s="14"/>
      <c r="T186" s="14"/>
      <c r="U186" s="14"/>
      <c r="V186" s="14"/>
      <c r="W186" s="34"/>
    </row>
    <row r="187" spans="1:23">
      <c r="A187" s="20" t="s">
        <v>47</v>
      </c>
      <c r="B187" s="12"/>
      <c r="C187" s="26"/>
      <c r="D187" s="14"/>
      <c r="E187" s="14"/>
      <c r="F187" s="14"/>
      <c r="G187" s="14"/>
      <c r="H187" s="14"/>
      <c r="I187" s="14"/>
      <c r="J187" s="14"/>
      <c r="K187" s="34"/>
      <c r="L187" s="12"/>
      <c r="M187" s="26"/>
      <c r="N187" s="14"/>
      <c r="O187" s="14"/>
      <c r="P187" s="14"/>
      <c r="Q187" s="14"/>
      <c r="R187" s="14"/>
      <c r="S187" s="14"/>
      <c r="T187" s="14"/>
      <c r="U187" s="14"/>
      <c r="V187" s="14"/>
      <c r="W187" s="34"/>
    </row>
    <row r="188" spans="1:23">
      <c r="A188" s="20" t="s">
        <v>48</v>
      </c>
      <c r="B188" s="12"/>
      <c r="C188" s="26"/>
      <c r="D188" s="14"/>
      <c r="E188" s="14"/>
      <c r="F188" s="14"/>
      <c r="G188" s="14"/>
      <c r="H188" s="14"/>
      <c r="I188" s="14"/>
      <c r="J188" s="14"/>
      <c r="K188" s="34"/>
      <c r="L188" s="12"/>
      <c r="M188" s="26"/>
      <c r="N188" s="14"/>
      <c r="O188" s="14"/>
      <c r="P188" s="14"/>
      <c r="Q188" s="14"/>
      <c r="R188" s="14"/>
      <c r="S188" s="14"/>
      <c r="T188" s="14"/>
      <c r="U188" s="14"/>
      <c r="V188" s="14"/>
      <c r="W188" s="34"/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/>
      <c r="D192" s="14"/>
      <c r="E192" s="14"/>
      <c r="F192" s="14"/>
      <c r="G192" s="14"/>
      <c r="H192" s="14"/>
      <c r="I192" s="14"/>
      <c r="J192" s="14"/>
      <c r="K192" s="34"/>
      <c r="L192" s="12"/>
      <c r="M192" s="26"/>
      <c r="N192" s="14"/>
      <c r="O192" s="14"/>
      <c r="P192" s="14"/>
      <c r="Q192" s="14"/>
      <c r="R192" s="14"/>
      <c r="S192" s="14"/>
      <c r="T192" s="14"/>
      <c r="U192" s="14"/>
      <c r="V192" s="14"/>
      <c r="W192" s="34"/>
    </row>
    <row r="193" spans="1:23">
      <c r="A193" s="20" t="s">
        <v>46</v>
      </c>
      <c r="B193" s="12"/>
      <c r="C193" s="26"/>
      <c r="D193" s="14"/>
      <c r="E193" s="14"/>
      <c r="F193" s="14"/>
      <c r="G193" s="14"/>
      <c r="H193" s="14"/>
      <c r="I193" s="14"/>
      <c r="J193" s="14"/>
      <c r="K193" s="34"/>
      <c r="L193" s="12"/>
      <c r="M193" s="26"/>
      <c r="N193" s="14"/>
      <c r="O193" s="14"/>
      <c r="P193" s="14"/>
      <c r="Q193" s="14"/>
      <c r="R193" s="14"/>
      <c r="S193" s="14"/>
      <c r="T193" s="14"/>
      <c r="U193" s="14"/>
      <c r="V193" s="14"/>
      <c r="W193" s="34"/>
    </row>
    <row r="194" spans="1:23">
      <c r="A194" s="20" t="s">
        <v>47</v>
      </c>
      <c r="B194" s="12"/>
      <c r="C194" s="26"/>
      <c r="D194" s="14"/>
      <c r="E194" s="14"/>
      <c r="F194" s="14"/>
      <c r="G194" s="14"/>
      <c r="H194" s="14"/>
      <c r="I194" s="14"/>
      <c r="J194" s="14"/>
      <c r="K194" s="34"/>
      <c r="L194" s="12"/>
      <c r="M194" s="26"/>
      <c r="N194" s="14"/>
      <c r="O194" s="14"/>
      <c r="P194" s="14"/>
      <c r="Q194" s="14"/>
      <c r="R194" s="14"/>
      <c r="S194" s="14"/>
      <c r="T194" s="14"/>
      <c r="U194" s="14"/>
      <c r="V194" s="14"/>
      <c r="W194" s="34"/>
    </row>
    <row r="195" spans="1:23">
      <c r="A195" s="20" t="s">
        <v>48</v>
      </c>
      <c r="B195" s="12"/>
      <c r="C195" s="26"/>
      <c r="D195" s="14"/>
      <c r="E195" s="14"/>
      <c r="F195" s="14"/>
      <c r="G195" s="14"/>
      <c r="H195" s="14"/>
      <c r="I195" s="14"/>
      <c r="J195" s="14"/>
      <c r="K195" s="34"/>
      <c r="L195" s="12"/>
      <c r="M195" s="26"/>
      <c r="N195" s="14"/>
      <c r="O195" s="14"/>
      <c r="P195" s="14"/>
      <c r="Q195" s="14"/>
      <c r="R195" s="14"/>
      <c r="S195" s="14"/>
      <c r="T195" s="14"/>
      <c r="U195" s="14"/>
      <c r="V195" s="14"/>
      <c r="W195" s="34"/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/>
      <c r="D199" s="14"/>
      <c r="E199" s="14"/>
      <c r="F199" s="14"/>
      <c r="G199" s="14"/>
      <c r="H199" s="14"/>
      <c r="I199" s="14"/>
      <c r="J199" s="14"/>
      <c r="K199" s="34"/>
      <c r="L199" s="12"/>
      <c r="M199" s="26"/>
      <c r="N199" s="14"/>
      <c r="O199" s="14"/>
      <c r="P199" s="14"/>
      <c r="Q199" s="14"/>
      <c r="R199" s="14"/>
      <c r="S199" s="14"/>
      <c r="T199" s="14"/>
      <c r="U199" s="14"/>
      <c r="V199" s="14"/>
      <c r="W199" s="34"/>
    </row>
    <row r="200" spans="1:23">
      <c r="A200" s="20" t="s">
        <v>46</v>
      </c>
      <c r="B200" s="12"/>
      <c r="C200" s="26"/>
      <c r="D200" s="14"/>
      <c r="E200" s="14"/>
      <c r="F200" s="14"/>
      <c r="G200" s="14"/>
      <c r="H200" s="14"/>
      <c r="I200" s="14"/>
      <c r="J200" s="14"/>
      <c r="K200" s="34"/>
      <c r="L200" s="12"/>
      <c r="M200" s="26"/>
      <c r="N200" s="14"/>
      <c r="O200" s="14"/>
      <c r="P200" s="14"/>
      <c r="Q200" s="14"/>
      <c r="R200" s="14"/>
      <c r="S200" s="14"/>
      <c r="T200" s="14"/>
      <c r="U200" s="14"/>
      <c r="V200" s="14"/>
      <c r="W200" s="34"/>
    </row>
    <row r="201" spans="1:23">
      <c r="A201" s="20" t="s">
        <v>47</v>
      </c>
      <c r="B201" s="12"/>
      <c r="C201" s="26"/>
      <c r="D201" s="14"/>
      <c r="E201" s="14"/>
      <c r="F201" s="14"/>
      <c r="G201" s="14"/>
      <c r="H201" s="14"/>
      <c r="I201" s="14"/>
      <c r="J201" s="14"/>
      <c r="K201" s="34"/>
      <c r="L201" s="12"/>
      <c r="M201" s="26"/>
      <c r="N201" s="14"/>
      <c r="O201" s="14"/>
      <c r="P201" s="14"/>
      <c r="Q201" s="14"/>
      <c r="R201" s="14"/>
      <c r="S201" s="14"/>
      <c r="T201" s="14"/>
      <c r="U201" s="14"/>
      <c r="V201" s="14"/>
      <c r="W201" s="34"/>
    </row>
    <row r="202" spans="1:23">
      <c r="A202" s="20" t="s">
        <v>48</v>
      </c>
      <c r="B202" s="12"/>
      <c r="C202" s="26"/>
      <c r="D202" s="14"/>
      <c r="E202" s="14"/>
      <c r="F202" s="14"/>
      <c r="G202" s="14"/>
      <c r="H202" s="14"/>
      <c r="I202" s="14"/>
      <c r="J202" s="14"/>
      <c r="K202" s="34"/>
      <c r="L202" s="12"/>
      <c r="M202" s="26"/>
      <c r="N202" s="14"/>
      <c r="O202" s="14"/>
      <c r="P202" s="14"/>
      <c r="Q202" s="14"/>
      <c r="R202" s="14"/>
      <c r="S202" s="14"/>
      <c r="T202" s="14"/>
      <c r="U202" s="14"/>
      <c r="V202" s="14"/>
      <c r="W202" s="34"/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105</v>
      </c>
      <c r="D4" s="9"/>
      <c r="E4" s="9"/>
      <c r="F4" s="9"/>
      <c r="G4" s="9"/>
      <c r="H4" s="9"/>
      <c r="I4" s="9"/>
      <c r="J4" s="9"/>
      <c r="K4" s="10"/>
      <c r="M4" s="11" t="s">
        <v>106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/>
      <c r="D14" s="14"/>
      <c r="E14" s="14"/>
      <c r="F14" s="14"/>
      <c r="G14" s="14"/>
      <c r="H14" s="14"/>
      <c r="I14" s="14"/>
      <c r="J14" s="14"/>
      <c r="K14" s="34"/>
      <c r="L14" s="12"/>
      <c r="M14" s="26"/>
      <c r="N14" s="14"/>
      <c r="O14" s="14"/>
      <c r="P14" s="14"/>
      <c r="Q14" s="14"/>
      <c r="R14" s="14"/>
      <c r="S14" s="14"/>
      <c r="T14" s="14"/>
      <c r="U14" s="14"/>
      <c r="V14" s="14"/>
      <c r="W14" s="34"/>
    </row>
    <row r="15" spans="1:23">
      <c r="A15" s="20" t="s">
        <v>46</v>
      </c>
      <c r="B15" s="12"/>
      <c r="C15" s="26"/>
      <c r="D15" s="14"/>
      <c r="E15" s="14"/>
      <c r="F15" s="14"/>
      <c r="G15" s="14"/>
      <c r="H15" s="14"/>
      <c r="I15" s="14"/>
      <c r="J15" s="14"/>
      <c r="K15" s="34"/>
      <c r="L15" s="12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34"/>
    </row>
    <row r="16" spans="1:23">
      <c r="A16" s="20" t="s">
        <v>47</v>
      </c>
      <c r="B16" s="12"/>
      <c r="C16" s="26"/>
      <c r="D16" s="14"/>
      <c r="E16" s="14"/>
      <c r="F16" s="14"/>
      <c r="G16" s="14"/>
      <c r="H16" s="14"/>
      <c r="I16" s="14"/>
      <c r="J16" s="14"/>
      <c r="K16" s="34"/>
      <c r="L16" s="12"/>
      <c r="M16" s="26"/>
      <c r="N16" s="14"/>
      <c r="O16" s="14"/>
      <c r="P16" s="14"/>
      <c r="Q16" s="14"/>
      <c r="R16" s="14"/>
      <c r="S16" s="14"/>
      <c r="T16" s="14"/>
      <c r="U16" s="14"/>
      <c r="V16" s="14"/>
      <c r="W16" s="34"/>
    </row>
    <row r="17" spans="1:23">
      <c r="A17" s="20" t="s">
        <v>48</v>
      </c>
      <c r="B17" s="12"/>
      <c r="C17" s="26"/>
      <c r="D17" s="14"/>
      <c r="E17" s="14"/>
      <c r="F17" s="14"/>
      <c r="G17" s="14"/>
      <c r="H17" s="14"/>
      <c r="I17" s="14"/>
      <c r="J17" s="14"/>
      <c r="K17" s="34"/>
      <c r="L17" s="12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34"/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/>
      <c r="D41" s="14"/>
      <c r="E41" s="14"/>
      <c r="F41" s="14"/>
      <c r="G41" s="14"/>
      <c r="H41" s="14"/>
      <c r="I41" s="14"/>
      <c r="J41" s="14"/>
      <c r="K41" s="34"/>
      <c r="L41" s="12"/>
      <c r="M41" s="26"/>
      <c r="N41" s="14"/>
      <c r="O41" s="14"/>
      <c r="P41" s="14"/>
      <c r="Q41" s="14"/>
      <c r="R41" s="14"/>
      <c r="S41" s="14"/>
      <c r="T41" s="14"/>
      <c r="U41" s="14"/>
      <c r="V41" s="14"/>
      <c r="W41" s="34"/>
    </row>
    <row r="42" spans="1:23">
      <c r="A42" s="20" t="s">
        <v>46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47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48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46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47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48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/>
      <c r="D55" s="14"/>
      <c r="E55" s="14"/>
      <c r="F55" s="14"/>
      <c r="G55" s="14"/>
      <c r="H55" s="14"/>
      <c r="I55" s="14"/>
      <c r="J55" s="14"/>
      <c r="K55" s="34"/>
      <c r="L55" s="12"/>
      <c r="M55" s="26"/>
      <c r="N55" s="14"/>
      <c r="O55" s="14"/>
      <c r="P55" s="14"/>
      <c r="Q55" s="14"/>
      <c r="R55" s="14"/>
      <c r="S55" s="14"/>
      <c r="T55" s="14"/>
      <c r="U55" s="14"/>
      <c r="V55" s="14"/>
      <c r="W55" s="34"/>
    </row>
    <row r="56" spans="1:23">
      <c r="A56" s="20" t="s">
        <v>46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20" t="s">
        <v>47</v>
      </c>
      <c r="B57" s="12"/>
      <c r="C57" s="26"/>
      <c r="D57" s="14"/>
      <c r="E57" s="14"/>
      <c r="F57" s="14"/>
      <c r="G57" s="14"/>
      <c r="H57" s="14"/>
      <c r="I57" s="14"/>
      <c r="J57" s="14"/>
      <c r="K57" s="34"/>
      <c r="L57" s="12"/>
      <c r="M57" s="26"/>
      <c r="N57" s="14"/>
      <c r="O57" s="14"/>
      <c r="P57" s="14"/>
      <c r="Q57" s="14"/>
      <c r="R57" s="14"/>
      <c r="S57" s="14"/>
      <c r="T57" s="14"/>
      <c r="U57" s="14"/>
      <c r="V57" s="14"/>
      <c r="W57" s="34"/>
    </row>
    <row r="58" spans="1:23">
      <c r="A58" s="20" t="s">
        <v>48</v>
      </c>
      <c r="B58" s="12"/>
      <c r="C58" s="26"/>
      <c r="D58" s="14"/>
      <c r="E58" s="14"/>
      <c r="F58" s="14"/>
      <c r="G58" s="14"/>
      <c r="H58" s="14"/>
      <c r="I58" s="14"/>
      <c r="J58" s="14"/>
      <c r="K58" s="34"/>
      <c r="L58" s="12"/>
      <c r="M58" s="26"/>
      <c r="N58" s="14"/>
      <c r="O58" s="14"/>
      <c r="P58" s="14"/>
      <c r="Q58" s="14"/>
      <c r="R58" s="14"/>
      <c r="S58" s="14"/>
      <c r="T58" s="14"/>
      <c r="U58" s="14"/>
      <c r="V58" s="14"/>
      <c r="W58" s="34"/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4">
        <v>0</v>
      </c>
      <c r="L62" s="12"/>
      <c r="M62" s="26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34">
        <v>0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4">
        <v>0</v>
      </c>
      <c r="L63" s="12"/>
      <c r="M63" s="26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34">
        <v>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4">
        <v>0</v>
      </c>
      <c r="L64" s="12"/>
      <c r="M64" s="26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4">
        <v>0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4">
        <v>0</v>
      </c>
      <c r="L65" s="12"/>
      <c r="M65" s="26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34">
        <v>0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46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47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48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46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47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48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/>
      <c r="D83" s="14"/>
      <c r="E83" s="14"/>
      <c r="F83" s="14"/>
      <c r="G83" s="14"/>
      <c r="H83" s="14"/>
      <c r="I83" s="14"/>
      <c r="J83" s="14"/>
      <c r="K83" s="34"/>
      <c r="L83" s="12"/>
      <c r="M83" s="26"/>
      <c r="N83" s="14"/>
      <c r="O83" s="14"/>
      <c r="P83" s="14"/>
      <c r="Q83" s="14"/>
      <c r="R83" s="14"/>
      <c r="S83" s="14"/>
      <c r="T83" s="14"/>
      <c r="U83" s="14"/>
      <c r="V83" s="14"/>
      <c r="W83" s="34"/>
    </row>
    <row r="84" spans="1:23">
      <c r="A84" s="20" t="s">
        <v>46</v>
      </c>
      <c r="B84" s="12"/>
      <c r="C84" s="26"/>
      <c r="D84" s="14"/>
      <c r="E84" s="14"/>
      <c r="F84" s="14"/>
      <c r="G84" s="14"/>
      <c r="H84" s="14"/>
      <c r="I84" s="14"/>
      <c r="J84" s="14"/>
      <c r="K84" s="34"/>
      <c r="L84" s="12"/>
      <c r="M84" s="26"/>
      <c r="N84" s="14"/>
      <c r="O84" s="14"/>
      <c r="P84" s="14"/>
      <c r="Q84" s="14"/>
      <c r="R84" s="14"/>
      <c r="S84" s="14"/>
      <c r="T84" s="14"/>
      <c r="U84" s="14"/>
      <c r="V84" s="14"/>
      <c r="W84" s="34"/>
    </row>
    <row r="85" spans="1:23">
      <c r="A85" s="20" t="s">
        <v>47</v>
      </c>
      <c r="B85" s="12"/>
      <c r="C85" s="26"/>
      <c r="D85" s="14"/>
      <c r="E85" s="14"/>
      <c r="F85" s="14"/>
      <c r="G85" s="14"/>
      <c r="H85" s="14"/>
      <c r="I85" s="14"/>
      <c r="J85" s="14"/>
      <c r="K85" s="34"/>
      <c r="L85" s="12"/>
      <c r="M85" s="26"/>
      <c r="N85" s="14"/>
      <c r="O85" s="14"/>
      <c r="P85" s="14"/>
      <c r="Q85" s="14"/>
      <c r="R85" s="14"/>
      <c r="S85" s="14"/>
      <c r="T85" s="14"/>
      <c r="U85" s="14"/>
      <c r="V85" s="14"/>
      <c r="W85" s="34"/>
    </row>
    <row r="86" spans="1:23">
      <c r="A86" s="20" t="s">
        <v>48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/>
      <c r="D90" s="14"/>
      <c r="E90" s="14"/>
      <c r="F90" s="14"/>
      <c r="G90" s="14"/>
      <c r="H90" s="14"/>
      <c r="I90" s="14"/>
      <c r="J90" s="14"/>
      <c r="K90" s="34"/>
      <c r="L90" s="12"/>
      <c r="M90" s="26"/>
      <c r="N90" s="14"/>
      <c r="O90" s="14"/>
      <c r="P90" s="14"/>
      <c r="Q90" s="14"/>
      <c r="R90" s="14"/>
      <c r="S90" s="14"/>
      <c r="T90" s="14"/>
      <c r="U90" s="14"/>
      <c r="V90" s="14"/>
      <c r="W90" s="34"/>
    </row>
    <row r="91" spans="1:23">
      <c r="A91" s="20" t="s">
        <v>46</v>
      </c>
      <c r="B91" s="12"/>
      <c r="C91" s="26"/>
      <c r="D91" s="14"/>
      <c r="E91" s="14"/>
      <c r="F91" s="14"/>
      <c r="G91" s="14"/>
      <c r="H91" s="14"/>
      <c r="I91" s="14"/>
      <c r="J91" s="14"/>
      <c r="K91" s="34"/>
      <c r="L91" s="12"/>
      <c r="M91" s="26"/>
      <c r="N91" s="14"/>
      <c r="O91" s="14"/>
      <c r="P91" s="14"/>
      <c r="Q91" s="14"/>
      <c r="R91" s="14"/>
      <c r="S91" s="14"/>
      <c r="T91" s="14"/>
      <c r="U91" s="14"/>
      <c r="V91" s="14"/>
      <c r="W91" s="34"/>
    </row>
    <row r="92" spans="1:23">
      <c r="A92" s="20" t="s">
        <v>47</v>
      </c>
      <c r="B92" s="12"/>
      <c r="C92" s="26"/>
      <c r="D92" s="14"/>
      <c r="E92" s="14"/>
      <c r="F92" s="14"/>
      <c r="G92" s="14"/>
      <c r="H92" s="14"/>
      <c r="I92" s="14"/>
      <c r="J92" s="14"/>
      <c r="K92" s="34"/>
      <c r="L92" s="12"/>
      <c r="M92" s="26"/>
      <c r="N92" s="14"/>
      <c r="O92" s="14"/>
      <c r="P92" s="14"/>
      <c r="Q92" s="14"/>
      <c r="R92" s="14"/>
      <c r="S92" s="14"/>
      <c r="T92" s="14"/>
      <c r="U92" s="14"/>
      <c r="V92" s="14"/>
      <c r="W92" s="34"/>
    </row>
    <row r="93" spans="1:23">
      <c r="A93" s="20" t="s">
        <v>48</v>
      </c>
      <c r="B93" s="12"/>
      <c r="C93" s="26"/>
      <c r="D93" s="14"/>
      <c r="E93" s="14"/>
      <c r="F93" s="14"/>
      <c r="G93" s="14"/>
      <c r="H93" s="14"/>
      <c r="I93" s="14"/>
      <c r="J93" s="14"/>
      <c r="K93" s="34"/>
      <c r="L93" s="12"/>
      <c r="M93" s="26"/>
      <c r="N93" s="14"/>
      <c r="O93" s="14"/>
      <c r="P93" s="14"/>
      <c r="Q93" s="14"/>
      <c r="R93" s="14"/>
      <c r="S93" s="14"/>
      <c r="T93" s="14"/>
      <c r="U93" s="14"/>
      <c r="V93" s="14"/>
      <c r="W93" s="34"/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/>
      <c r="D102" s="14"/>
      <c r="E102" s="14"/>
      <c r="F102" s="14"/>
      <c r="G102" s="14"/>
      <c r="H102" s="14"/>
      <c r="I102" s="14"/>
      <c r="J102" s="14"/>
      <c r="K102" s="34"/>
      <c r="L102" s="12"/>
      <c r="M102" s="26"/>
      <c r="N102" s="14"/>
      <c r="O102" s="14"/>
      <c r="P102" s="14"/>
      <c r="Q102" s="14"/>
      <c r="R102" s="14"/>
      <c r="S102" s="14"/>
      <c r="T102" s="14"/>
      <c r="U102" s="14"/>
      <c r="V102" s="14"/>
      <c r="W102" s="34"/>
    </row>
    <row r="103" spans="1:23">
      <c r="A103" s="20" t="s">
        <v>46</v>
      </c>
      <c r="B103" s="12"/>
      <c r="C103" s="26"/>
      <c r="D103" s="14"/>
      <c r="E103" s="14"/>
      <c r="F103" s="14"/>
      <c r="G103" s="14"/>
      <c r="H103" s="14"/>
      <c r="I103" s="14"/>
      <c r="J103" s="14"/>
      <c r="K103" s="34"/>
      <c r="L103" s="12"/>
      <c r="M103" s="26"/>
      <c r="N103" s="14"/>
      <c r="O103" s="14"/>
      <c r="P103" s="14"/>
      <c r="Q103" s="14"/>
      <c r="R103" s="14"/>
      <c r="S103" s="14"/>
      <c r="T103" s="14"/>
      <c r="U103" s="14"/>
      <c r="V103" s="14"/>
      <c r="W103" s="34"/>
    </row>
    <row r="104" spans="1:23">
      <c r="A104" s="20" t="s">
        <v>47</v>
      </c>
      <c r="B104" s="12"/>
      <c r="C104" s="26"/>
      <c r="D104" s="14"/>
      <c r="E104" s="14"/>
      <c r="F104" s="14"/>
      <c r="G104" s="14"/>
      <c r="H104" s="14"/>
      <c r="I104" s="14"/>
      <c r="J104" s="14"/>
      <c r="K104" s="34"/>
      <c r="L104" s="12"/>
      <c r="M104" s="26"/>
      <c r="N104" s="14"/>
      <c r="O104" s="14"/>
      <c r="P104" s="14"/>
      <c r="Q104" s="14"/>
      <c r="R104" s="14"/>
      <c r="S104" s="14"/>
      <c r="T104" s="14"/>
      <c r="U104" s="14"/>
      <c r="V104" s="14"/>
      <c r="W104" s="34"/>
    </row>
    <row r="105" spans="1:23">
      <c r="A105" s="20" t="s">
        <v>48</v>
      </c>
      <c r="B105" s="12"/>
      <c r="C105" s="26"/>
      <c r="D105" s="14"/>
      <c r="E105" s="14"/>
      <c r="F105" s="14"/>
      <c r="G105" s="14"/>
      <c r="H105" s="14"/>
      <c r="I105" s="14"/>
      <c r="J105" s="14"/>
      <c r="K105" s="34"/>
      <c r="L105" s="12"/>
      <c r="M105" s="26"/>
      <c r="N105" s="14"/>
      <c r="O105" s="14"/>
      <c r="P105" s="14"/>
      <c r="Q105" s="14"/>
      <c r="R105" s="14"/>
      <c r="S105" s="14"/>
      <c r="T105" s="14"/>
      <c r="U105" s="14"/>
      <c r="V105" s="14"/>
      <c r="W105" s="34"/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4">
        <v>0</v>
      </c>
      <c r="L116" s="12"/>
      <c r="M116" s="26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4">
        <v>0</v>
      </c>
    </row>
    <row r="117" spans="1:23">
      <c r="A117" s="20" t="s">
        <v>46</v>
      </c>
      <c r="B117" s="12"/>
      <c r="C117" s="26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34">
        <v>0</v>
      </c>
      <c r="L117" s="12"/>
      <c r="M117" s="26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34">
        <v>0</v>
      </c>
    </row>
    <row r="118" spans="1:23">
      <c r="A118" s="20" t="s">
        <v>47</v>
      </c>
      <c r="B118" s="12"/>
      <c r="C118" s="26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34">
        <v>0</v>
      </c>
      <c r="L118" s="12"/>
      <c r="M118" s="26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34">
        <v>0</v>
      </c>
    </row>
    <row r="119" spans="1:23">
      <c r="A119" s="20" t="s">
        <v>48</v>
      </c>
      <c r="B119" s="12"/>
      <c r="C119" s="26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4">
        <v>0</v>
      </c>
      <c r="L119" s="12"/>
      <c r="M119" s="26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4">
        <v>0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4">
        <v>0</v>
      </c>
      <c r="L123" s="12"/>
      <c r="M123" s="26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4">
        <v>0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46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20" t="s">
        <v>47</v>
      </c>
      <c r="B136" s="12"/>
      <c r="C136" s="26"/>
      <c r="D136" s="14"/>
      <c r="E136" s="14"/>
      <c r="F136" s="14"/>
      <c r="G136" s="14"/>
      <c r="H136" s="14"/>
      <c r="I136" s="14"/>
      <c r="J136" s="14"/>
      <c r="K136" s="34"/>
      <c r="L136" s="12"/>
      <c r="M136" s="26"/>
      <c r="N136" s="14"/>
      <c r="O136" s="14"/>
      <c r="P136" s="14"/>
      <c r="Q136" s="14"/>
      <c r="R136" s="14"/>
      <c r="S136" s="14"/>
      <c r="T136" s="14"/>
      <c r="U136" s="14"/>
      <c r="V136" s="14"/>
      <c r="W136" s="34"/>
    </row>
    <row r="137" spans="1:23">
      <c r="A137" s="20" t="s">
        <v>48</v>
      </c>
      <c r="B137" s="12"/>
      <c r="C137" s="26"/>
      <c r="D137" s="14"/>
      <c r="E137" s="14"/>
      <c r="F137" s="14"/>
      <c r="G137" s="14"/>
      <c r="H137" s="14"/>
      <c r="I137" s="14"/>
      <c r="J137" s="14"/>
      <c r="K137" s="34"/>
      <c r="L137" s="12"/>
      <c r="M137" s="26"/>
      <c r="N137" s="14"/>
      <c r="O137" s="14"/>
      <c r="P137" s="14"/>
      <c r="Q137" s="14"/>
      <c r="R137" s="14"/>
      <c r="S137" s="14"/>
      <c r="T137" s="14"/>
      <c r="U137" s="14"/>
      <c r="V137" s="14"/>
      <c r="W137" s="34"/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34"/>
      <c r="L143" s="12"/>
      <c r="M143" s="26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34"/>
      <c r="L144" s="12"/>
      <c r="M144" s="26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/>
      <c r="D148" s="14"/>
      <c r="E148" s="14"/>
      <c r="F148" s="14"/>
      <c r="G148" s="14"/>
      <c r="H148" s="14"/>
      <c r="I148" s="14"/>
      <c r="J148" s="14"/>
      <c r="K148" s="34"/>
      <c r="L148" s="12"/>
      <c r="M148" s="26"/>
      <c r="N148" s="14"/>
      <c r="O148" s="14"/>
      <c r="P148" s="14"/>
      <c r="Q148" s="14"/>
      <c r="R148" s="14"/>
      <c r="S148" s="14"/>
      <c r="T148" s="14"/>
      <c r="U148" s="14"/>
      <c r="V148" s="14"/>
      <c r="W148" s="34"/>
    </row>
    <row r="149" spans="1:23">
      <c r="A149" s="20" t="s">
        <v>46</v>
      </c>
      <c r="B149" s="12"/>
      <c r="C149" s="26"/>
      <c r="D149" s="14"/>
      <c r="E149" s="14"/>
      <c r="F149" s="14"/>
      <c r="G149" s="14"/>
      <c r="H149" s="14"/>
      <c r="I149" s="14"/>
      <c r="J149" s="14"/>
      <c r="K149" s="34"/>
      <c r="L149" s="12"/>
      <c r="M149" s="26"/>
      <c r="N149" s="14"/>
      <c r="O149" s="14"/>
      <c r="P149" s="14"/>
      <c r="Q149" s="14"/>
      <c r="R149" s="14"/>
      <c r="S149" s="14"/>
      <c r="T149" s="14"/>
      <c r="U149" s="14"/>
      <c r="V149" s="14"/>
      <c r="W149" s="34"/>
    </row>
    <row r="150" spans="1:23">
      <c r="A150" s="20" t="s">
        <v>47</v>
      </c>
      <c r="B150" s="12"/>
      <c r="C150" s="26"/>
      <c r="D150" s="14"/>
      <c r="E150" s="14"/>
      <c r="F150" s="14"/>
      <c r="G150" s="14"/>
      <c r="H150" s="14"/>
      <c r="I150" s="14"/>
      <c r="J150" s="14"/>
      <c r="K150" s="34"/>
      <c r="L150" s="12"/>
      <c r="M150" s="26"/>
      <c r="N150" s="14"/>
      <c r="O150" s="14"/>
      <c r="P150" s="14"/>
      <c r="Q150" s="14"/>
      <c r="R150" s="14"/>
      <c r="S150" s="14"/>
      <c r="T150" s="14"/>
      <c r="U150" s="14"/>
      <c r="V150" s="14"/>
      <c r="W150" s="34"/>
    </row>
    <row r="151" spans="1:23">
      <c r="A151" s="20" t="s">
        <v>48</v>
      </c>
      <c r="B151" s="12"/>
      <c r="C151" s="26"/>
      <c r="D151" s="14"/>
      <c r="E151" s="14"/>
      <c r="F151" s="14"/>
      <c r="G151" s="14"/>
      <c r="H151" s="14"/>
      <c r="I151" s="14"/>
      <c r="J151" s="14"/>
      <c r="K151" s="34"/>
      <c r="L151" s="12"/>
      <c r="M151" s="26"/>
      <c r="N151" s="14"/>
      <c r="O151" s="14"/>
      <c r="P151" s="14"/>
      <c r="Q151" s="14"/>
      <c r="R151" s="14"/>
      <c r="S151" s="14"/>
      <c r="T151" s="14"/>
      <c r="U151" s="14"/>
      <c r="V151" s="14"/>
      <c r="W151" s="34"/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/>
      <c r="D155" s="14"/>
      <c r="E155" s="14"/>
      <c r="F155" s="14"/>
      <c r="G155" s="14"/>
      <c r="H155" s="14"/>
      <c r="I155" s="14"/>
      <c r="J155" s="14"/>
      <c r="K155" s="34"/>
      <c r="L155" s="12"/>
      <c r="M155" s="26"/>
      <c r="N155" s="14"/>
      <c r="O155" s="14"/>
      <c r="P155" s="14"/>
      <c r="Q155" s="14"/>
      <c r="R155" s="14"/>
      <c r="S155" s="14"/>
      <c r="T155" s="14"/>
      <c r="U155" s="14"/>
      <c r="V155" s="14"/>
      <c r="W155" s="34"/>
    </row>
    <row r="156" spans="1:23">
      <c r="A156" s="20" t="s">
        <v>46</v>
      </c>
      <c r="B156" s="12"/>
      <c r="C156" s="26"/>
      <c r="D156" s="14"/>
      <c r="E156" s="14"/>
      <c r="F156" s="14"/>
      <c r="G156" s="14"/>
      <c r="H156" s="14"/>
      <c r="I156" s="14"/>
      <c r="J156" s="14"/>
      <c r="K156" s="34"/>
      <c r="L156" s="12"/>
      <c r="M156" s="26"/>
      <c r="N156" s="14"/>
      <c r="O156" s="14"/>
      <c r="P156" s="14"/>
      <c r="Q156" s="14"/>
      <c r="R156" s="14"/>
      <c r="S156" s="14"/>
      <c r="T156" s="14"/>
      <c r="U156" s="14"/>
      <c r="V156" s="14"/>
      <c r="W156" s="34"/>
    </row>
    <row r="157" spans="1:23">
      <c r="A157" s="20" t="s">
        <v>47</v>
      </c>
      <c r="B157" s="12"/>
      <c r="C157" s="26"/>
      <c r="D157" s="14"/>
      <c r="E157" s="14"/>
      <c r="F157" s="14"/>
      <c r="G157" s="14"/>
      <c r="H157" s="14"/>
      <c r="I157" s="14"/>
      <c r="J157" s="14"/>
      <c r="K157" s="34"/>
      <c r="L157" s="12"/>
      <c r="M157" s="26"/>
      <c r="N157" s="14"/>
      <c r="O157" s="14"/>
      <c r="P157" s="14"/>
      <c r="Q157" s="14"/>
      <c r="R157" s="14"/>
      <c r="S157" s="14"/>
      <c r="T157" s="14"/>
      <c r="U157" s="14"/>
      <c r="V157" s="14"/>
      <c r="W157" s="34"/>
    </row>
    <row r="158" spans="1:23">
      <c r="A158" s="20" t="s">
        <v>48</v>
      </c>
      <c r="B158" s="12"/>
      <c r="C158" s="26"/>
      <c r="D158" s="14"/>
      <c r="E158" s="14"/>
      <c r="F158" s="14"/>
      <c r="G158" s="14"/>
      <c r="H158" s="14"/>
      <c r="I158" s="14"/>
      <c r="J158" s="14"/>
      <c r="K158" s="34"/>
      <c r="L158" s="12"/>
      <c r="M158" s="26"/>
      <c r="N158" s="14"/>
      <c r="O158" s="14"/>
      <c r="P158" s="14"/>
      <c r="Q158" s="14"/>
      <c r="R158" s="14"/>
      <c r="S158" s="14"/>
      <c r="T158" s="14"/>
      <c r="U158" s="14"/>
      <c r="V158" s="14"/>
      <c r="W158" s="34"/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34"/>
      <c r="L171" s="12"/>
      <c r="M171" s="26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34"/>
      <c r="L172" s="12"/>
      <c r="M172" s="26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34"/>
      <c r="L173" s="12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34"/>
      <c r="L174" s="12"/>
      <c r="M174" s="26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/>
      <c r="D185" s="14"/>
      <c r="E185" s="14"/>
      <c r="F185" s="14"/>
      <c r="G185" s="14"/>
      <c r="H185" s="14"/>
      <c r="I185" s="14"/>
      <c r="J185" s="14"/>
      <c r="K185" s="34"/>
      <c r="L185" s="12"/>
      <c r="M185" s="26"/>
      <c r="N185" s="14"/>
      <c r="O185" s="14"/>
      <c r="P185" s="14"/>
      <c r="Q185" s="14"/>
      <c r="R185" s="14"/>
      <c r="S185" s="14"/>
      <c r="T185" s="14"/>
      <c r="U185" s="14"/>
      <c r="V185" s="14"/>
      <c r="W185" s="34"/>
    </row>
    <row r="186" spans="1:23">
      <c r="A186" s="20" t="s">
        <v>46</v>
      </c>
      <c r="B186" s="12"/>
      <c r="C186" s="26"/>
      <c r="D186" s="14"/>
      <c r="E186" s="14"/>
      <c r="F186" s="14"/>
      <c r="G186" s="14"/>
      <c r="H186" s="14"/>
      <c r="I186" s="14"/>
      <c r="J186" s="14"/>
      <c r="K186" s="34"/>
      <c r="L186" s="12"/>
      <c r="M186" s="26"/>
      <c r="N186" s="14"/>
      <c r="O186" s="14"/>
      <c r="P186" s="14"/>
      <c r="Q186" s="14"/>
      <c r="R186" s="14"/>
      <c r="S186" s="14"/>
      <c r="T186" s="14"/>
      <c r="U186" s="14"/>
      <c r="V186" s="14"/>
      <c r="W186" s="34"/>
    </row>
    <row r="187" spans="1:23">
      <c r="A187" s="20" t="s">
        <v>47</v>
      </c>
      <c r="B187" s="12"/>
      <c r="C187" s="26"/>
      <c r="D187" s="14"/>
      <c r="E187" s="14"/>
      <c r="F187" s="14"/>
      <c r="G187" s="14"/>
      <c r="H187" s="14"/>
      <c r="I187" s="14"/>
      <c r="J187" s="14"/>
      <c r="K187" s="34"/>
      <c r="L187" s="12"/>
      <c r="M187" s="26"/>
      <c r="N187" s="14"/>
      <c r="O187" s="14"/>
      <c r="P187" s="14"/>
      <c r="Q187" s="14"/>
      <c r="R187" s="14"/>
      <c r="S187" s="14"/>
      <c r="T187" s="14"/>
      <c r="U187" s="14"/>
      <c r="V187" s="14"/>
      <c r="W187" s="34"/>
    </row>
    <row r="188" spans="1:23">
      <c r="A188" s="20" t="s">
        <v>48</v>
      </c>
      <c r="B188" s="12"/>
      <c r="C188" s="26"/>
      <c r="D188" s="14"/>
      <c r="E188" s="14"/>
      <c r="F188" s="14"/>
      <c r="G188" s="14"/>
      <c r="H188" s="14"/>
      <c r="I188" s="14"/>
      <c r="J188" s="14"/>
      <c r="K188" s="34"/>
      <c r="L188" s="12"/>
      <c r="M188" s="26"/>
      <c r="N188" s="14"/>
      <c r="O188" s="14"/>
      <c r="P188" s="14"/>
      <c r="Q188" s="14"/>
      <c r="R188" s="14"/>
      <c r="S188" s="14"/>
      <c r="T188" s="14"/>
      <c r="U188" s="14"/>
      <c r="V188" s="14"/>
      <c r="W188" s="34"/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/>
      <c r="D192" s="14"/>
      <c r="E192" s="14"/>
      <c r="F192" s="14"/>
      <c r="G192" s="14"/>
      <c r="H192" s="14"/>
      <c r="I192" s="14"/>
      <c r="J192" s="14"/>
      <c r="K192" s="34"/>
      <c r="L192" s="12"/>
      <c r="M192" s="26"/>
      <c r="N192" s="14"/>
      <c r="O192" s="14"/>
      <c r="P192" s="14"/>
      <c r="Q192" s="14"/>
      <c r="R192" s="14"/>
      <c r="S192" s="14"/>
      <c r="T192" s="14"/>
      <c r="U192" s="14"/>
      <c r="V192" s="14"/>
      <c r="W192" s="34"/>
    </row>
    <row r="193" spans="1:23">
      <c r="A193" s="20" t="s">
        <v>46</v>
      </c>
      <c r="B193" s="12"/>
      <c r="C193" s="26"/>
      <c r="D193" s="14"/>
      <c r="E193" s="14"/>
      <c r="F193" s="14"/>
      <c r="G193" s="14"/>
      <c r="H193" s="14"/>
      <c r="I193" s="14"/>
      <c r="J193" s="14"/>
      <c r="K193" s="34"/>
      <c r="L193" s="12"/>
      <c r="M193" s="26"/>
      <c r="N193" s="14"/>
      <c r="O193" s="14"/>
      <c r="P193" s="14"/>
      <c r="Q193" s="14"/>
      <c r="R193" s="14"/>
      <c r="S193" s="14"/>
      <c r="T193" s="14"/>
      <c r="U193" s="14"/>
      <c r="V193" s="14"/>
      <c r="W193" s="34"/>
    </row>
    <row r="194" spans="1:23">
      <c r="A194" s="20" t="s">
        <v>47</v>
      </c>
      <c r="B194" s="12"/>
      <c r="C194" s="26"/>
      <c r="D194" s="14"/>
      <c r="E194" s="14"/>
      <c r="F194" s="14"/>
      <c r="G194" s="14"/>
      <c r="H194" s="14"/>
      <c r="I194" s="14"/>
      <c r="J194" s="14"/>
      <c r="K194" s="34"/>
      <c r="L194" s="12"/>
      <c r="M194" s="26"/>
      <c r="N194" s="14"/>
      <c r="O194" s="14"/>
      <c r="P194" s="14"/>
      <c r="Q194" s="14"/>
      <c r="R194" s="14"/>
      <c r="S194" s="14"/>
      <c r="T194" s="14"/>
      <c r="U194" s="14"/>
      <c r="V194" s="14"/>
      <c r="W194" s="34"/>
    </row>
    <row r="195" spans="1:23">
      <c r="A195" s="20" t="s">
        <v>48</v>
      </c>
      <c r="B195" s="12"/>
      <c r="C195" s="26"/>
      <c r="D195" s="14"/>
      <c r="E195" s="14"/>
      <c r="F195" s="14"/>
      <c r="G195" s="14"/>
      <c r="H195" s="14"/>
      <c r="I195" s="14"/>
      <c r="J195" s="14"/>
      <c r="K195" s="34"/>
      <c r="L195" s="12"/>
      <c r="M195" s="26"/>
      <c r="N195" s="14"/>
      <c r="O195" s="14"/>
      <c r="P195" s="14"/>
      <c r="Q195" s="14"/>
      <c r="R195" s="14"/>
      <c r="S195" s="14"/>
      <c r="T195" s="14"/>
      <c r="U195" s="14"/>
      <c r="V195" s="14"/>
      <c r="W195" s="34"/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/>
      <c r="D199" s="14"/>
      <c r="E199" s="14"/>
      <c r="F199" s="14"/>
      <c r="G199" s="14"/>
      <c r="H199" s="14"/>
      <c r="I199" s="14"/>
      <c r="J199" s="14"/>
      <c r="K199" s="34"/>
      <c r="L199" s="12"/>
      <c r="M199" s="26"/>
      <c r="N199" s="14"/>
      <c r="O199" s="14"/>
      <c r="P199" s="14"/>
      <c r="Q199" s="14"/>
      <c r="R199" s="14"/>
      <c r="S199" s="14"/>
      <c r="T199" s="14"/>
      <c r="U199" s="14"/>
      <c r="V199" s="14"/>
      <c r="W199" s="34"/>
    </row>
    <row r="200" spans="1:23">
      <c r="A200" s="20" t="s">
        <v>46</v>
      </c>
      <c r="B200" s="12"/>
      <c r="C200" s="26"/>
      <c r="D200" s="14"/>
      <c r="E200" s="14"/>
      <c r="F200" s="14"/>
      <c r="G200" s="14"/>
      <c r="H200" s="14"/>
      <c r="I200" s="14"/>
      <c r="J200" s="14"/>
      <c r="K200" s="34"/>
      <c r="L200" s="12"/>
      <c r="M200" s="26"/>
      <c r="N200" s="14"/>
      <c r="O200" s="14"/>
      <c r="P200" s="14"/>
      <c r="Q200" s="14"/>
      <c r="R200" s="14"/>
      <c r="S200" s="14"/>
      <c r="T200" s="14"/>
      <c r="U200" s="14"/>
      <c r="V200" s="14"/>
      <c r="W200" s="34"/>
    </row>
    <row r="201" spans="1:23">
      <c r="A201" s="20" t="s">
        <v>47</v>
      </c>
      <c r="B201" s="12"/>
      <c r="C201" s="26"/>
      <c r="D201" s="14"/>
      <c r="E201" s="14"/>
      <c r="F201" s="14"/>
      <c r="G201" s="14"/>
      <c r="H201" s="14"/>
      <c r="I201" s="14"/>
      <c r="J201" s="14"/>
      <c r="K201" s="34"/>
      <c r="L201" s="12"/>
      <c r="M201" s="26"/>
      <c r="N201" s="14"/>
      <c r="O201" s="14"/>
      <c r="P201" s="14"/>
      <c r="Q201" s="14"/>
      <c r="R201" s="14"/>
      <c r="S201" s="14"/>
      <c r="T201" s="14"/>
      <c r="U201" s="14"/>
      <c r="V201" s="14"/>
      <c r="W201" s="34"/>
    </row>
    <row r="202" spans="1:23">
      <c r="A202" s="20" t="s">
        <v>48</v>
      </c>
      <c r="B202" s="12"/>
      <c r="C202" s="26"/>
      <c r="D202" s="14"/>
      <c r="E202" s="14"/>
      <c r="F202" s="14"/>
      <c r="G202" s="14"/>
      <c r="H202" s="14"/>
      <c r="I202" s="14"/>
      <c r="J202" s="14"/>
      <c r="K202" s="34"/>
      <c r="L202" s="12"/>
      <c r="M202" s="26"/>
      <c r="N202" s="14"/>
      <c r="O202" s="14"/>
      <c r="P202" s="14"/>
      <c r="Q202" s="14"/>
      <c r="R202" s="14"/>
      <c r="S202" s="14"/>
      <c r="T202" s="14"/>
      <c r="U202" s="14"/>
      <c r="V202" s="14"/>
      <c r="W202" s="34"/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107</v>
      </c>
    </row>
    <row r="3" spans="1:23">
      <c r="A3" s="7" t="s">
        <v>20</v>
      </c>
    </row>
    <row r="4" spans="1:23">
      <c r="A4" s="8"/>
      <c r="C4" s="11" t="s">
        <v>108</v>
      </c>
      <c r="D4" s="9"/>
      <c r="E4" s="9"/>
      <c r="F4" s="9"/>
      <c r="G4" s="9"/>
      <c r="H4" s="9"/>
      <c r="I4" s="9"/>
      <c r="J4" s="9"/>
      <c r="K4" s="10"/>
      <c r="M4" s="11" t="s">
        <v>109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/>
      <c r="D14" s="14"/>
      <c r="E14" s="14"/>
      <c r="F14" s="14"/>
      <c r="G14" s="14"/>
      <c r="H14" s="14"/>
      <c r="I14" s="14"/>
      <c r="J14" s="14"/>
      <c r="K14" s="34"/>
      <c r="L14" s="12"/>
      <c r="M14" s="26"/>
      <c r="N14" s="14"/>
      <c r="O14" s="14"/>
      <c r="P14" s="14"/>
      <c r="Q14" s="14"/>
      <c r="R14" s="14"/>
      <c r="S14" s="14"/>
      <c r="T14" s="14"/>
      <c r="U14" s="14"/>
      <c r="V14" s="14"/>
      <c r="W14" s="34"/>
    </row>
    <row r="15" spans="1:23">
      <c r="A15" s="20" t="s">
        <v>46</v>
      </c>
      <c r="B15" s="12"/>
      <c r="C15" s="26"/>
      <c r="D15" s="14"/>
      <c r="E15" s="14"/>
      <c r="F15" s="14"/>
      <c r="G15" s="14"/>
      <c r="H15" s="14"/>
      <c r="I15" s="14"/>
      <c r="J15" s="14"/>
      <c r="K15" s="34"/>
      <c r="L15" s="12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34"/>
    </row>
    <row r="16" spans="1:23">
      <c r="A16" s="20" t="s">
        <v>47</v>
      </c>
      <c r="B16" s="12"/>
      <c r="C16" s="26"/>
      <c r="D16" s="14"/>
      <c r="E16" s="14"/>
      <c r="F16" s="14"/>
      <c r="G16" s="14"/>
      <c r="H16" s="14"/>
      <c r="I16" s="14"/>
      <c r="J16" s="14"/>
      <c r="K16" s="34"/>
      <c r="L16" s="12"/>
      <c r="M16" s="26"/>
      <c r="N16" s="14"/>
      <c r="O16" s="14"/>
      <c r="P16" s="14"/>
      <c r="Q16" s="14"/>
      <c r="R16" s="14"/>
      <c r="S16" s="14"/>
      <c r="T16" s="14"/>
      <c r="U16" s="14"/>
      <c r="V16" s="14"/>
      <c r="W16" s="34"/>
    </row>
    <row r="17" spans="1:23">
      <c r="A17" s="20" t="s">
        <v>48</v>
      </c>
      <c r="B17" s="12"/>
      <c r="C17" s="26"/>
      <c r="D17" s="14"/>
      <c r="E17" s="14"/>
      <c r="F17" s="14"/>
      <c r="G17" s="14"/>
      <c r="H17" s="14"/>
      <c r="I17" s="14"/>
      <c r="J17" s="14"/>
      <c r="K17" s="34"/>
      <c r="L17" s="12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34"/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/>
      <c r="D41" s="14"/>
      <c r="E41" s="14"/>
      <c r="F41" s="14"/>
      <c r="G41" s="14"/>
      <c r="H41" s="14"/>
      <c r="I41" s="14"/>
      <c r="J41" s="14"/>
      <c r="K41" s="34"/>
      <c r="L41" s="12"/>
      <c r="M41" s="26"/>
      <c r="N41" s="14"/>
      <c r="O41" s="14"/>
      <c r="P41" s="14"/>
      <c r="Q41" s="14"/>
      <c r="R41" s="14"/>
      <c r="S41" s="14"/>
      <c r="T41" s="14"/>
      <c r="U41" s="14"/>
      <c r="V41" s="14"/>
      <c r="W41" s="34"/>
    </row>
    <row r="42" spans="1:23">
      <c r="A42" s="20" t="s">
        <v>46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47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48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46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47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48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/>
      <c r="D55" s="14"/>
      <c r="E55" s="14"/>
      <c r="F55" s="14"/>
      <c r="G55" s="14"/>
      <c r="H55" s="14"/>
      <c r="I55" s="14"/>
      <c r="J55" s="14"/>
      <c r="K55" s="34"/>
      <c r="L55" s="12"/>
      <c r="M55" s="26"/>
      <c r="N55" s="14"/>
      <c r="O55" s="14"/>
      <c r="P55" s="14"/>
      <c r="Q55" s="14"/>
      <c r="R55" s="14"/>
      <c r="S55" s="14"/>
      <c r="T55" s="14"/>
      <c r="U55" s="14"/>
      <c r="V55" s="14"/>
      <c r="W55" s="34"/>
    </row>
    <row r="56" spans="1:23">
      <c r="A56" s="20" t="s">
        <v>46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20" t="s">
        <v>47</v>
      </c>
      <c r="B57" s="12"/>
      <c r="C57" s="26"/>
      <c r="D57" s="14"/>
      <c r="E57" s="14"/>
      <c r="F57" s="14"/>
      <c r="G57" s="14"/>
      <c r="H57" s="14"/>
      <c r="I57" s="14"/>
      <c r="J57" s="14"/>
      <c r="K57" s="34"/>
      <c r="L57" s="12"/>
      <c r="M57" s="26"/>
      <c r="N57" s="14"/>
      <c r="O57" s="14"/>
      <c r="P57" s="14"/>
      <c r="Q57" s="14"/>
      <c r="R57" s="14"/>
      <c r="S57" s="14"/>
      <c r="T57" s="14"/>
      <c r="U57" s="14"/>
      <c r="V57" s="14"/>
      <c r="W57" s="34"/>
    </row>
    <row r="58" spans="1:23">
      <c r="A58" s="20" t="s">
        <v>48</v>
      </c>
      <c r="B58" s="12"/>
      <c r="C58" s="26"/>
      <c r="D58" s="14"/>
      <c r="E58" s="14"/>
      <c r="F58" s="14"/>
      <c r="G58" s="14"/>
      <c r="H58" s="14"/>
      <c r="I58" s="14"/>
      <c r="J58" s="14"/>
      <c r="K58" s="34"/>
      <c r="L58" s="12"/>
      <c r="M58" s="26"/>
      <c r="N58" s="14"/>
      <c r="O58" s="14"/>
      <c r="P58" s="14"/>
      <c r="Q58" s="14"/>
      <c r="R58" s="14"/>
      <c r="S58" s="14"/>
      <c r="T58" s="14"/>
      <c r="U58" s="14"/>
      <c r="V58" s="14"/>
      <c r="W58" s="34"/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4">
        <v>0</v>
      </c>
      <c r="L62" s="12"/>
      <c r="M62" s="26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34">
        <v>0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4">
        <v>0</v>
      </c>
      <c r="L63" s="12"/>
      <c r="M63" s="26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34">
        <v>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4">
        <v>0</v>
      </c>
      <c r="L64" s="12"/>
      <c r="M64" s="26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4">
        <v>0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4">
        <v>0</v>
      </c>
      <c r="L65" s="12"/>
      <c r="M65" s="26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34">
        <v>0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46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47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48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46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47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48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>
        <v>430977</v>
      </c>
      <c r="D83" s="14"/>
      <c r="E83" s="14">
        <v>3968841</v>
      </c>
      <c r="F83" s="14"/>
      <c r="G83" s="14"/>
      <c r="H83" s="14">
        <v>1031394</v>
      </c>
      <c r="I83" s="14">
        <v>-2100</v>
      </c>
      <c r="J83" s="14"/>
      <c r="K83" s="34">
        <v>5429112</v>
      </c>
      <c r="L83" s="12"/>
      <c r="M83" s="26">
        <v>15071</v>
      </c>
      <c r="N83" s="14"/>
      <c r="O83" s="14">
        <v>1162005</v>
      </c>
      <c r="P83" s="14"/>
      <c r="Q83" s="14"/>
      <c r="R83" s="14">
        <v>114933</v>
      </c>
      <c r="S83" s="14"/>
      <c r="T83" s="14"/>
      <c r="U83" s="14">
        <v>120660</v>
      </c>
      <c r="V83" s="14"/>
      <c r="W83" s="34">
        <v>1412669</v>
      </c>
    </row>
    <row r="84" spans="1:23">
      <c r="A84" s="20" t="s">
        <v>46</v>
      </c>
      <c r="B84" s="12"/>
      <c r="C84" s="26">
        <v>816608</v>
      </c>
      <c r="D84" s="14"/>
      <c r="E84" s="14">
        <v>3971669</v>
      </c>
      <c r="F84" s="14"/>
      <c r="G84" s="14"/>
      <c r="H84" s="14">
        <v>903291</v>
      </c>
      <c r="I84" s="14">
        <v>102182</v>
      </c>
      <c r="J84" s="14"/>
      <c r="K84" s="34">
        <v>5793750</v>
      </c>
      <c r="L84" s="12"/>
      <c r="M84" s="26">
        <v>132129</v>
      </c>
      <c r="N84" s="14"/>
      <c r="O84" s="14">
        <v>1327249</v>
      </c>
      <c r="P84" s="14"/>
      <c r="Q84" s="14"/>
      <c r="R84" s="14">
        <v>350716</v>
      </c>
      <c r="S84" s="14"/>
      <c r="T84" s="14"/>
      <c r="U84" s="14">
        <v>-26371</v>
      </c>
      <c r="V84" s="14"/>
      <c r="W84" s="34">
        <v>1783723</v>
      </c>
    </row>
    <row r="85" spans="1:23">
      <c r="A85" s="20" t="s">
        <v>47</v>
      </c>
      <c r="B85" s="12"/>
      <c r="C85" s="26">
        <v>1346991</v>
      </c>
      <c r="D85" s="14"/>
      <c r="E85" s="14">
        <v>4341373</v>
      </c>
      <c r="F85" s="14"/>
      <c r="G85" s="14"/>
      <c r="H85" s="14">
        <v>852782</v>
      </c>
      <c r="I85" s="14">
        <v>-83392</v>
      </c>
      <c r="J85" s="14"/>
      <c r="K85" s="34">
        <v>6457754</v>
      </c>
      <c r="L85" s="12"/>
      <c r="M85" s="26">
        <v>540154</v>
      </c>
      <c r="N85" s="14"/>
      <c r="O85" s="14">
        <v>1493938</v>
      </c>
      <c r="P85" s="14"/>
      <c r="Q85" s="14"/>
      <c r="R85" s="14">
        <v>184057</v>
      </c>
      <c r="S85" s="14"/>
      <c r="T85" s="14"/>
      <c r="U85" s="14">
        <v>89312</v>
      </c>
      <c r="V85" s="14"/>
      <c r="W85" s="34">
        <v>2307461</v>
      </c>
    </row>
    <row r="86" spans="1:23">
      <c r="A86" s="20" t="s">
        <v>48</v>
      </c>
      <c r="B86" s="12"/>
      <c r="C86" s="26">
        <v>1199463</v>
      </c>
      <c r="D86" s="14"/>
      <c r="E86" s="14">
        <v>3231793</v>
      </c>
      <c r="F86" s="14"/>
      <c r="G86" s="14"/>
      <c r="H86" s="14">
        <v>1141262</v>
      </c>
      <c r="I86" s="14">
        <v>63246</v>
      </c>
      <c r="J86" s="14"/>
      <c r="K86" s="34">
        <v>5635764</v>
      </c>
      <c r="L86" s="12"/>
      <c r="M86" s="26">
        <v>385158</v>
      </c>
      <c r="N86" s="14"/>
      <c r="O86" s="14">
        <v>1000987</v>
      </c>
      <c r="P86" s="14"/>
      <c r="Q86" s="14"/>
      <c r="R86" s="14">
        <v>334465</v>
      </c>
      <c r="S86" s="14"/>
      <c r="T86" s="14"/>
      <c r="U86" s="14">
        <v>85714</v>
      </c>
      <c r="V86" s="14"/>
      <c r="W86" s="34">
        <v>1806324</v>
      </c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/>
      <c r="D90" s="14"/>
      <c r="E90" s="14"/>
      <c r="F90" s="14"/>
      <c r="G90" s="14"/>
      <c r="H90" s="14"/>
      <c r="I90" s="14"/>
      <c r="J90" s="14"/>
      <c r="K90" s="34"/>
      <c r="L90" s="12"/>
      <c r="M90" s="26"/>
      <c r="N90" s="14"/>
      <c r="O90" s="14"/>
      <c r="P90" s="14"/>
      <c r="Q90" s="14"/>
      <c r="R90" s="14"/>
      <c r="S90" s="14"/>
      <c r="T90" s="14"/>
      <c r="U90" s="14"/>
      <c r="V90" s="14"/>
      <c r="W90" s="34"/>
    </row>
    <row r="91" spans="1:23">
      <c r="A91" s="20" t="s">
        <v>46</v>
      </c>
      <c r="B91" s="12"/>
      <c r="C91" s="26"/>
      <c r="D91" s="14"/>
      <c r="E91" s="14"/>
      <c r="F91" s="14"/>
      <c r="G91" s="14"/>
      <c r="H91" s="14"/>
      <c r="I91" s="14"/>
      <c r="J91" s="14"/>
      <c r="K91" s="34"/>
      <c r="L91" s="12"/>
      <c r="M91" s="26"/>
      <c r="N91" s="14"/>
      <c r="O91" s="14"/>
      <c r="P91" s="14"/>
      <c r="Q91" s="14"/>
      <c r="R91" s="14"/>
      <c r="S91" s="14"/>
      <c r="T91" s="14"/>
      <c r="U91" s="14"/>
      <c r="V91" s="14"/>
      <c r="W91" s="34"/>
    </row>
    <row r="92" spans="1:23">
      <c r="A92" s="20" t="s">
        <v>47</v>
      </c>
      <c r="B92" s="12"/>
      <c r="C92" s="26"/>
      <c r="D92" s="14"/>
      <c r="E92" s="14"/>
      <c r="F92" s="14"/>
      <c r="G92" s="14"/>
      <c r="H92" s="14"/>
      <c r="I92" s="14"/>
      <c r="J92" s="14"/>
      <c r="K92" s="34"/>
      <c r="L92" s="12"/>
      <c r="M92" s="26"/>
      <c r="N92" s="14"/>
      <c r="O92" s="14"/>
      <c r="P92" s="14"/>
      <c r="Q92" s="14"/>
      <c r="R92" s="14"/>
      <c r="S92" s="14"/>
      <c r="T92" s="14"/>
      <c r="U92" s="14"/>
      <c r="V92" s="14"/>
      <c r="W92" s="34"/>
    </row>
    <row r="93" spans="1:23">
      <c r="A93" s="20" t="s">
        <v>48</v>
      </c>
      <c r="B93" s="12"/>
      <c r="C93" s="26"/>
      <c r="D93" s="14"/>
      <c r="E93" s="14"/>
      <c r="F93" s="14"/>
      <c r="G93" s="14"/>
      <c r="H93" s="14"/>
      <c r="I93" s="14"/>
      <c r="J93" s="14"/>
      <c r="K93" s="34"/>
      <c r="L93" s="12"/>
      <c r="M93" s="26"/>
      <c r="N93" s="14"/>
      <c r="O93" s="14"/>
      <c r="P93" s="14"/>
      <c r="Q93" s="14"/>
      <c r="R93" s="14"/>
      <c r="S93" s="14"/>
      <c r="T93" s="14"/>
      <c r="U93" s="14"/>
      <c r="V93" s="14"/>
      <c r="W93" s="34"/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/>
      <c r="D102" s="14"/>
      <c r="E102" s="14"/>
      <c r="F102" s="14"/>
      <c r="G102" s="14"/>
      <c r="H102" s="14"/>
      <c r="I102" s="14"/>
      <c r="J102" s="14"/>
      <c r="K102" s="34"/>
      <c r="L102" s="12"/>
      <c r="M102" s="26"/>
      <c r="N102" s="14"/>
      <c r="O102" s="14"/>
      <c r="P102" s="14"/>
      <c r="Q102" s="14"/>
      <c r="R102" s="14"/>
      <c r="S102" s="14"/>
      <c r="T102" s="14"/>
      <c r="U102" s="14"/>
      <c r="V102" s="14"/>
      <c r="W102" s="34"/>
    </row>
    <row r="103" spans="1:23">
      <c r="A103" s="20" t="s">
        <v>46</v>
      </c>
      <c r="B103" s="12"/>
      <c r="C103" s="26"/>
      <c r="D103" s="14"/>
      <c r="E103" s="14"/>
      <c r="F103" s="14"/>
      <c r="G103" s="14"/>
      <c r="H103" s="14"/>
      <c r="I103" s="14"/>
      <c r="J103" s="14"/>
      <c r="K103" s="34"/>
      <c r="L103" s="12"/>
      <c r="M103" s="26"/>
      <c r="N103" s="14"/>
      <c r="O103" s="14"/>
      <c r="P103" s="14"/>
      <c r="Q103" s="14"/>
      <c r="R103" s="14"/>
      <c r="S103" s="14"/>
      <c r="T103" s="14"/>
      <c r="U103" s="14"/>
      <c r="V103" s="14"/>
      <c r="W103" s="34"/>
    </row>
    <row r="104" spans="1:23">
      <c r="A104" s="20" t="s">
        <v>47</v>
      </c>
      <c r="B104" s="12"/>
      <c r="C104" s="26"/>
      <c r="D104" s="14"/>
      <c r="E104" s="14"/>
      <c r="F104" s="14"/>
      <c r="G104" s="14"/>
      <c r="H104" s="14"/>
      <c r="I104" s="14"/>
      <c r="J104" s="14"/>
      <c r="K104" s="34"/>
      <c r="L104" s="12"/>
      <c r="M104" s="26"/>
      <c r="N104" s="14"/>
      <c r="O104" s="14"/>
      <c r="P104" s="14"/>
      <c r="Q104" s="14"/>
      <c r="R104" s="14"/>
      <c r="S104" s="14"/>
      <c r="T104" s="14"/>
      <c r="U104" s="14"/>
      <c r="V104" s="14"/>
      <c r="W104" s="34"/>
    </row>
    <row r="105" spans="1:23">
      <c r="A105" s="20" t="s">
        <v>48</v>
      </c>
      <c r="B105" s="12"/>
      <c r="C105" s="26"/>
      <c r="D105" s="14"/>
      <c r="E105" s="14"/>
      <c r="F105" s="14"/>
      <c r="G105" s="14"/>
      <c r="H105" s="14"/>
      <c r="I105" s="14"/>
      <c r="J105" s="14"/>
      <c r="K105" s="34"/>
      <c r="L105" s="12"/>
      <c r="M105" s="26"/>
      <c r="N105" s="14"/>
      <c r="O105" s="14"/>
      <c r="P105" s="14"/>
      <c r="Q105" s="14"/>
      <c r="R105" s="14"/>
      <c r="S105" s="14"/>
      <c r="T105" s="14"/>
      <c r="U105" s="14"/>
      <c r="V105" s="14"/>
      <c r="W105" s="34"/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4">
        <v>0</v>
      </c>
      <c r="L116" s="12"/>
      <c r="M116" s="26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4">
        <v>0</v>
      </c>
    </row>
    <row r="117" spans="1:23">
      <c r="A117" s="20" t="s">
        <v>46</v>
      </c>
      <c r="B117" s="12"/>
      <c r="C117" s="26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34">
        <v>0</v>
      </c>
      <c r="L117" s="12"/>
      <c r="M117" s="26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34">
        <v>0</v>
      </c>
    </row>
    <row r="118" spans="1:23">
      <c r="A118" s="20" t="s">
        <v>47</v>
      </c>
      <c r="B118" s="12"/>
      <c r="C118" s="26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34">
        <v>0</v>
      </c>
      <c r="L118" s="12"/>
      <c r="M118" s="26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34">
        <v>0</v>
      </c>
    </row>
    <row r="119" spans="1:23">
      <c r="A119" s="20" t="s">
        <v>48</v>
      </c>
      <c r="B119" s="12"/>
      <c r="C119" s="26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4">
        <v>0</v>
      </c>
      <c r="L119" s="12"/>
      <c r="M119" s="26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4">
        <v>0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4">
        <v>0</v>
      </c>
      <c r="L123" s="12"/>
      <c r="M123" s="26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/>
      <c r="T123" s="14">
        <v>0</v>
      </c>
      <c r="U123" s="14">
        <v>0</v>
      </c>
      <c r="V123" s="14">
        <v>0</v>
      </c>
      <c r="W123" s="34">
        <v>0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46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20" t="s">
        <v>47</v>
      </c>
      <c r="B136" s="12"/>
      <c r="C136" s="26"/>
      <c r="D136" s="14"/>
      <c r="E136" s="14"/>
      <c r="F136" s="14"/>
      <c r="G136" s="14"/>
      <c r="H136" s="14"/>
      <c r="I136" s="14"/>
      <c r="J136" s="14"/>
      <c r="K136" s="34"/>
      <c r="L136" s="12"/>
      <c r="M136" s="26"/>
      <c r="N136" s="14"/>
      <c r="O136" s="14"/>
      <c r="P136" s="14"/>
      <c r="Q136" s="14"/>
      <c r="R136" s="14"/>
      <c r="S136" s="14"/>
      <c r="T136" s="14"/>
      <c r="U136" s="14"/>
      <c r="V136" s="14"/>
      <c r="W136" s="34"/>
    </row>
    <row r="137" spans="1:23">
      <c r="A137" s="20" t="s">
        <v>48</v>
      </c>
      <c r="B137" s="12"/>
      <c r="C137" s="26"/>
      <c r="D137" s="14"/>
      <c r="E137" s="14"/>
      <c r="F137" s="14"/>
      <c r="G137" s="14"/>
      <c r="H137" s="14"/>
      <c r="I137" s="14"/>
      <c r="J137" s="14"/>
      <c r="K137" s="34"/>
      <c r="L137" s="12"/>
      <c r="M137" s="26"/>
      <c r="N137" s="14"/>
      <c r="O137" s="14"/>
      <c r="P137" s="14"/>
      <c r="Q137" s="14"/>
      <c r="R137" s="14"/>
      <c r="S137" s="14"/>
      <c r="T137" s="14"/>
      <c r="U137" s="14"/>
      <c r="V137" s="14"/>
      <c r="W137" s="34"/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34"/>
      <c r="L143" s="12"/>
      <c r="M143" s="26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34"/>
      <c r="L144" s="12"/>
      <c r="M144" s="26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/>
      <c r="D148" s="14"/>
      <c r="E148" s="14"/>
      <c r="F148" s="14"/>
      <c r="G148" s="14"/>
      <c r="H148" s="14"/>
      <c r="I148" s="14"/>
      <c r="J148" s="14"/>
      <c r="K148" s="34"/>
      <c r="L148" s="12"/>
      <c r="M148" s="26"/>
      <c r="N148" s="14"/>
      <c r="O148" s="14"/>
      <c r="P148" s="14"/>
      <c r="Q148" s="14"/>
      <c r="R148" s="14"/>
      <c r="S148" s="14"/>
      <c r="T148" s="14"/>
      <c r="U148" s="14"/>
      <c r="V148" s="14"/>
      <c r="W148" s="34"/>
    </row>
    <row r="149" spans="1:23">
      <c r="A149" s="20" t="s">
        <v>46</v>
      </c>
      <c r="B149" s="12"/>
      <c r="C149" s="26"/>
      <c r="D149" s="14"/>
      <c r="E149" s="14"/>
      <c r="F149" s="14"/>
      <c r="G149" s="14"/>
      <c r="H149" s="14"/>
      <c r="I149" s="14"/>
      <c r="J149" s="14"/>
      <c r="K149" s="34"/>
      <c r="L149" s="12"/>
      <c r="M149" s="26"/>
      <c r="N149" s="14"/>
      <c r="O149" s="14"/>
      <c r="P149" s="14"/>
      <c r="Q149" s="14"/>
      <c r="R149" s="14"/>
      <c r="S149" s="14"/>
      <c r="T149" s="14"/>
      <c r="U149" s="14"/>
      <c r="V149" s="14"/>
      <c r="W149" s="34"/>
    </row>
    <row r="150" spans="1:23">
      <c r="A150" s="20" t="s">
        <v>47</v>
      </c>
      <c r="B150" s="12"/>
      <c r="C150" s="26"/>
      <c r="D150" s="14"/>
      <c r="E150" s="14"/>
      <c r="F150" s="14"/>
      <c r="G150" s="14"/>
      <c r="H150" s="14"/>
      <c r="I150" s="14"/>
      <c r="J150" s="14"/>
      <c r="K150" s="34"/>
      <c r="L150" s="12"/>
      <c r="M150" s="26"/>
      <c r="N150" s="14"/>
      <c r="O150" s="14"/>
      <c r="P150" s="14"/>
      <c r="Q150" s="14"/>
      <c r="R150" s="14"/>
      <c r="S150" s="14"/>
      <c r="T150" s="14"/>
      <c r="U150" s="14"/>
      <c r="V150" s="14"/>
      <c r="W150" s="34"/>
    </row>
    <row r="151" spans="1:23">
      <c r="A151" s="20" t="s">
        <v>48</v>
      </c>
      <c r="B151" s="12"/>
      <c r="C151" s="26"/>
      <c r="D151" s="14"/>
      <c r="E151" s="14"/>
      <c r="F151" s="14"/>
      <c r="G151" s="14"/>
      <c r="H151" s="14"/>
      <c r="I151" s="14"/>
      <c r="J151" s="14"/>
      <c r="K151" s="34"/>
      <c r="L151" s="12"/>
      <c r="M151" s="26"/>
      <c r="N151" s="14"/>
      <c r="O151" s="14"/>
      <c r="P151" s="14"/>
      <c r="Q151" s="14"/>
      <c r="R151" s="14"/>
      <c r="S151" s="14"/>
      <c r="T151" s="14"/>
      <c r="U151" s="14"/>
      <c r="V151" s="14"/>
      <c r="W151" s="34"/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/>
      <c r="D155" s="14"/>
      <c r="E155" s="14"/>
      <c r="F155" s="14"/>
      <c r="G155" s="14"/>
      <c r="H155" s="14"/>
      <c r="I155" s="14"/>
      <c r="J155" s="14"/>
      <c r="K155" s="34"/>
      <c r="L155" s="12"/>
      <c r="M155" s="26"/>
      <c r="N155" s="14"/>
      <c r="O155" s="14"/>
      <c r="P155" s="14"/>
      <c r="Q155" s="14"/>
      <c r="R155" s="14"/>
      <c r="S155" s="14"/>
      <c r="T155" s="14"/>
      <c r="U155" s="14"/>
      <c r="V155" s="14"/>
      <c r="W155" s="34"/>
    </row>
    <row r="156" spans="1:23">
      <c r="A156" s="20" t="s">
        <v>46</v>
      </c>
      <c r="B156" s="12"/>
      <c r="C156" s="26"/>
      <c r="D156" s="14"/>
      <c r="E156" s="14"/>
      <c r="F156" s="14"/>
      <c r="G156" s="14"/>
      <c r="H156" s="14"/>
      <c r="I156" s="14"/>
      <c r="J156" s="14"/>
      <c r="K156" s="34"/>
      <c r="L156" s="12"/>
      <c r="M156" s="26"/>
      <c r="N156" s="14"/>
      <c r="O156" s="14"/>
      <c r="P156" s="14"/>
      <c r="Q156" s="14"/>
      <c r="R156" s="14"/>
      <c r="S156" s="14"/>
      <c r="T156" s="14"/>
      <c r="U156" s="14"/>
      <c r="V156" s="14"/>
      <c r="W156" s="34"/>
    </row>
    <row r="157" spans="1:23">
      <c r="A157" s="20" t="s">
        <v>47</v>
      </c>
      <c r="B157" s="12"/>
      <c r="C157" s="26"/>
      <c r="D157" s="14"/>
      <c r="E157" s="14"/>
      <c r="F157" s="14"/>
      <c r="G157" s="14"/>
      <c r="H157" s="14"/>
      <c r="I157" s="14"/>
      <c r="J157" s="14"/>
      <c r="K157" s="34"/>
      <c r="L157" s="12"/>
      <c r="M157" s="26"/>
      <c r="N157" s="14"/>
      <c r="O157" s="14"/>
      <c r="P157" s="14"/>
      <c r="Q157" s="14"/>
      <c r="R157" s="14"/>
      <c r="S157" s="14"/>
      <c r="T157" s="14"/>
      <c r="U157" s="14"/>
      <c r="V157" s="14"/>
      <c r="W157" s="34"/>
    </row>
    <row r="158" spans="1:23">
      <c r="A158" s="20" t="s">
        <v>48</v>
      </c>
      <c r="B158" s="12"/>
      <c r="C158" s="26"/>
      <c r="D158" s="14"/>
      <c r="E158" s="14"/>
      <c r="F158" s="14"/>
      <c r="G158" s="14"/>
      <c r="H158" s="14"/>
      <c r="I158" s="14"/>
      <c r="J158" s="14"/>
      <c r="K158" s="34"/>
      <c r="L158" s="12"/>
      <c r="M158" s="26"/>
      <c r="N158" s="14"/>
      <c r="O158" s="14"/>
      <c r="P158" s="14"/>
      <c r="Q158" s="14"/>
      <c r="R158" s="14"/>
      <c r="S158" s="14"/>
      <c r="T158" s="14"/>
      <c r="U158" s="14"/>
      <c r="V158" s="14"/>
      <c r="W158" s="34"/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34"/>
      <c r="L171" s="12"/>
      <c r="M171" s="26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34"/>
      <c r="L172" s="12"/>
      <c r="M172" s="26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34"/>
      <c r="L173" s="12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34"/>
      <c r="L174" s="12"/>
      <c r="M174" s="26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/>
      <c r="D185" s="14"/>
      <c r="E185" s="14"/>
      <c r="F185" s="14"/>
      <c r="G185" s="14"/>
      <c r="H185" s="14"/>
      <c r="I185" s="14"/>
      <c r="J185" s="14"/>
      <c r="K185" s="34"/>
      <c r="L185" s="12"/>
      <c r="M185" s="26"/>
      <c r="N185" s="14"/>
      <c r="O185" s="14"/>
      <c r="P185" s="14"/>
      <c r="Q185" s="14"/>
      <c r="R185" s="14"/>
      <c r="S185" s="14"/>
      <c r="T185" s="14"/>
      <c r="U185" s="14"/>
      <c r="V185" s="14"/>
      <c r="W185" s="34"/>
    </row>
    <row r="186" spans="1:23">
      <c r="A186" s="20" t="s">
        <v>46</v>
      </c>
      <c r="B186" s="12"/>
      <c r="C186" s="26"/>
      <c r="D186" s="14"/>
      <c r="E186" s="14"/>
      <c r="F186" s="14"/>
      <c r="G186" s="14"/>
      <c r="H186" s="14"/>
      <c r="I186" s="14"/>
      <c r="J186" s="14"/>
      <c r="K186" s="34"/>
      <c r="L186" s="12"/>
      <c r="M186" s="26"/>
      <c r="N186" s="14"/>
      <c r="O186" s="14"/>
      <c r="P186" s="14"/>
      <c r="Q186" s="14"/>
      <c r="R186" s="14"/>
      <c r="S186" s="14"/>
      <c r="T186" s="14"/>
      <c r="U186" s="14"/>
      <c r="V186" s="14"/>
      <c r="W186" s="34"/>
    </row>
    <row r="187" spans="1:23">
      <c r="A187" s="20" t="s">
        <v>47</v>
      </c>
      <c r="B187" s="12"/>
      <c r="C187" s="26"/>
      <c r="D187" s="14"/>
      <c r="E187" s="14"/>
      <c r="F187" s="14"/>
      <c r="G187" s="14"/>
      <c r="H187" s="14"/>
      <c r="I187" s="14"/>
      <c r="J187" s="14"/>
      <c r="K187" s="34"/>
      <c r="L187" s="12"/>
      <c r="M187" s="26"/>
      <c r="N187" s="14"/>
      <c r="O187" s="14"/>
      <c r="P187" s="14"/>
      <c r="Q187" s="14"/>
      <c r="R187" s="14"/>
      <c r="S187" s="14"/>
      <c r="T187" s="14"/>
      <c r="U187" s="14"/>
      <c r="V187" s="14"/>
      <c r="W187" s="34"/>
    </row>
    <row r="188" spans="1:23">
      <c r="A188" s="20" t="s">
        <v>48</v>
      </c>
      <c r="B188" s="12"/>
      <c r="C188" s="26"/>
      <c r="D188" s="14"/>
      <c r="E188" s="14"/>
      <c r="F188" s="14"/>
      <c r="G188" s="14"/>
      <c r="H188" s="14"/>
      <c r="I188" s="14"/>
      <c r="J188" s="14"/>
      <c r="K188" s="34"/>
      <c r="L188" s="12"/>
      <c r="M188" s="26"/>
      <c r="N188" s="14"/>
      <c r="O188" s="14"/>
      <c r="P188" s="14"/>
      <c r="Q188" s="14"/>
      <c r="R188" s="14"/>
      <c r="S188" s="14"/>
      <c r="T188" s="14"/>
      <c r="U188" s="14"/>
      <c r="V188" s="14"/>
      <c r="W188" s="34"/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/>
      <c r="D192" s="14"/>
      <c r="E192" s="14"/>
      <c r="F192" s="14"/>
      <c r="G192" s="14"/>
      <c r="H192" s="14"/>
      <c r="I192" s="14"/>
      <c r="J192" s="14"/>
      <c r="K192" s="34"/>
      <c r="L192" s="12"/>
      <c r="M192" s="26"/>
      <c r="N192" s="14"/>
      <c r="O192" s="14"/>
      <c r="P192" s="14"/>
      <c r="Q192" s="14"/>
      <c r="R192" s="14"/>
      <c r="S192" s="14"/>
      <c r="T192" s="14"/>
      <c r="U192" s="14"/>
      <c r="V192" s="14"/>
      <c r="W192" s="34"/>
    </row>
    <row r="193" spans="1:23">
      <c r="A193" s="20" t="s">
        <v>46</v>
      </c>
      <c r="B193" s="12"/>
      <c r="C193" s="26"/>
      <c r="D193" s="14"/>
      <c r="E193" s="14"/>
      <c r="F193" s="14"/>
      <c r="G193" s="14"/>
      <c r="H193" s="14"/>
      <c r="I193" s="14"/>
      <c r="J193" s="14"/>
      <c r="K193" s="34"/>
      <c r="L193" s="12"/>
      <c r="M193" s="26"/>
      <c r="N193" s="14"/>
      <c r="O193" s="14"/>
      <c r="P193" s="14"/>
      <c r="Q193" s="14"/>
      <c r="R193" s="14"/>
      <c r="S193" s="14"/>
      <c r="T193" s="14"/>
      <c r="U193" s="14"/>
      <c r="V193" s="14"/>
      <c r="W193" s="34"/>
    </row>
    <row r="194" spans="1:23">
      <c r="A194" s="20" t="s">
        <v>47</v>
      </c>
      <c r="B194" s="12"/>
      <c r="C194" s="26"/>
      <c r="D194" s="14"/>
      <c r="E194" s="14"/>
      <c r="F194" s="14"/>
      <c r="G194" s="14"/>
      <c r="H194" s="14"/>
      <c r="I194" s="14"/>
      <c r="J194" s="14"/>
      <c r="K194" s="34"/>
      <c r="L194" s="12"/>
      <c r="M194" s="26"/>
      <c r="N194" s="14"/>
      <c r="O194" s="14"/>
      <c r="P194" s="14"/>
      <c r="Q194" s="14"/>
      <c r="R194" s="14"/>
      <c r="S194" s="14"/>
      <c r="T194" s="14"/>
      <c r="U194" s="14"/>
      <c r="V194" s="14"/>
      <c r="W194" s="34"/>
    </row>
    <row r="195" spans="1:23">
      <c r="A195" s="20" t="s">
        <v>48</v>
      </c>
      <c r="B195" s="12"/>
      <c r="C195" s="26"/>
      <c r="D195" s="14"/>
      <c r="E195" s="14"/>
      <c r="F195" s="14"/>
      <c r="G195" s="14"/>
      <c r="H195" s="14"/>
      <c r="I195" s="14"/>
      <c r="J195" s="14"/>
      <c r="K195" s="34"/>
      <c r="L195" s="12"/>
      <c r="M195" s="26"/>
      <c r="N195" s="14"/>
      <c r="O195" s="14"/>
      <c r="P195" s="14"/>
      <c r="Q195" s="14"/>
      <c r="R195" s="14"/>
      <c r="S195" s="14"/>
      <c r="T195" s="14"/>
      <c r="U195" s="14"/>
      <c r="V195" s="14"/>
      <c r="W195" s="34"/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/>
      <c r="D199" s="14"/>
      <c r="E199" s="14"/>
      <c r="F199" s="14"/>
      <c r="G199" s="14"/>
      <c r="H199" s="14"/>
      <c r="I199" s="14"/>
      <c r="J199" s="14"/>
      <c r="K199" s="34"/>
      <c r="L199" s="12"/>
      <c r="M199" s="26"/>
      <c r="N199" s="14"/>
      <c r="O199" s="14"/>
      <c r="P199" s="14"/>
      <c r="Q199" s="14"/>
      <c r="R199" s="14"/>
      <c r="S199" s="14"/>
      <c r="T199" s="14"/>
      <c r="U199" s="14"/>
      <c r="V199" s="14"/>
      <c r="W199" s="34"/>
    </row>
    <row r="200" spans="1:23">
      <c r="A200" s="20" t="s">
        <v>46</v>
      </c>
      <c r="B200" s="12"/>
      <c r="C200" s="26"/>
      <c r="D200" s="14"/>
      <c r="E200" s="14"/>
      <c r="F200" s="14"/>
      <c r="G200" s="14"/>
      <c r="H200" s="14"/>
      <c r="I200" s="14"/>
      <c r="J200" s="14"/>
      <c r="K200" s="34"/>
      <c r="L200" s="12"/>
      <c r="M200" s="26"/>
      <c r="N200" s="14"/>
      <c r="O200" s="14"/>
      <c r="P200" s="14"/>
      <c r="Q200" s="14"/>
      <c r="R200" s="14"/>
      <c r="S200" s="14"/>
      <c r="T200" s="14"/>
      <c r="U200" s="14"/>
      <c r="V200" s="14"/>
      <c r="W200" s="34"/>
    </row>
    <row r="201" spans="1:23">
      <c r="A201" s="20" t="s">
        <v>47</v>
      </c>
      <c r="B201" s="12"/>
      <c r="C201" s="26"/>
      <c r="D201" s="14"/>
      <c r="E201" s="14"/>
      <c r="F201" s="14"/>
      <c r="G201" s="14"/>
      <c r="H201" s="14"/>
      <c r="I201" s="14"/>
      <c r="J201" s="14"/>
      <c r="K201" s="34"/>
      <c r="L201" s="12"/>
      <c r="M201" s="26"/>
      <c r="N201" s="14"/>
      <c r="O201" s="14"/>
      <c r="P201" s="14"/>
      <c r="Q201" s="14"/>
      <c r="R201" s="14"/>
      <c r="S201" s="14"/>
      <c r="T201" s="14"/>
      <c r="U201" s="14"/>
      <c r="V201" s="14"/>
      <c r="W201" s="34"/>
    </row>
    <row r="202" spans="1:23">
      <c r="A202" s="20" t="s">
        <v>48</v>
      </c>
      <c r="B202" s="12"/>
      <c r="C202" s="26"/>
      <c r="D202" s="14"/>
      <c r="E202" s="14"/>
      <c r="F202" s="14"/>
      <c r="G202" s="14"/>
      <c r="H202" s="14"/>
      <c r="I202" s="14"/>
      <c r="J202" s="14"/>
      <c r="K202" s="34"/>
      <c r="L202" s="12"/>
      <c r="M202" s="26"/>
      <c r="N202" s="14"/>
      <c r="O202" s="14"/>
      <c r="P202" s="14"/>
      <c r="Q202" s="14"/>
      <c r="R202" s="14"/>
      <c r="S202" s="14"/>
      <c r="T202" s="14"/>
      <c r="U202" s="14"/>
      <c r="V202" s="14"/>
      <c r="W202" s="34"/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110</v>
      </c>
    </row>
    <row r="3" spans="1:23">
      <c r="A3" s="7" t="s">
        <v>20</v>
      </c>
    </row>
    <row r="4" spans="1:23">
      <c r="A4" s="8"/>
      <c r="C4" s="11" t="s">
        <v>110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111</v>
      </c>
      <c r="D5" s="29" t="s">
        <v>112</v>
      </c>
      <c r="E5" s="29" t="s">
        <v>113</v>
      </c>
      <c r="F5" s="29" t="s">
        <v>114</v>
      </c>
      <c r="G5" s="29" t="s">
        <v>115</v>
      </c>
      <c r="H5" s="29" t="s">
        <v>116</v>
      </c>
      <c r="I5" s="29" t="s">
        <v>117</v>
      </c>
      <c r="J5" s="29" t="s">
        <v>118</v>
      </c>
      <c r="K5" s="29" t="s">
        <v>119</v>
      </c>
      <c r="L5" s="29" t="s">
        <v>120</v>
      </c>
      <c r="M5" s="29" t="s">
        <v>121</v>
      </c>
      <c r="N5" s="29" t="s">
        <v>122</v>
      </c>
      <c r="O5" s="29" t="s">
        <v>123</v>
      </c>
      <c r="P5" s="29" t="s">
        <v>124</v>
      </c>
      <c r="Q5" s="29" t="s">
        <v>125</v>
      </c>
      <c r="R5" s="29" t="s">
        <v>126</v>
      </c>
      <c r="S5" s="29" t="s">
        <v>127</v>
      </c>
      <c r="T5" s="29" t="s">
        <v>128</v>
      </c>
      <c r="U5" s="29" t="s">
        <v>129</v>
      </c>
      <c r="V5" s="29" t="s">
        <v>130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15" t="str">
        <f>SUM(K8:K10)</f>
        <v>0</v>
      </c>
      <c r="L11" s="15" t="str">
        <f>SUM(L8:L10)</f>
        <v>0</v>
      </c>
      <c r="M11" s="1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>
        <v>3606001</v>
      </c>
      <c r="D14" s="14">
        <v>656171</v>
      </c>
      <c r="E14" s="14">
        <v>18371</v>
      </c>
      <c r="F14" s="14">
        <v>831085</v>
      </c>
      <c r="G14" s="14">
        <v>14541</v>
      </c>
      <c r="H14" s="14">
        <v>25721</v>
      </c>
      <c r="I14" s="14">
        <v>684</v>
      </c>
      <c r="J14" s="14">
        <v>6403</v>
      </c>
      <c r="K14" s="14">
        <v>204170</v>
      </c>
      <c r="L14" s="14">
        <v>58150</v>
      </c>
      <c r="M14" s="14">
        <v>61675</v>
      </c>
      <c r="N14" s="14">
        <v>245740</v>
      </c>
      <c r="O14" s="14">
        <v>176433</v>
      </c>
      <c r="P14" s="14">
        <v>226271</v>
      </c>
      <c r="Q14" s="14">
        <v>38511</v>
      </c>
      <c r="R14" s="14">
        <v>30678</v>
      </c>
      <c r="S14" s="14">
        <v>114089</v>
      </c>
      <c r="T14" s="14"/>
      <c r="U14" s="14">
        <v>83273</v>
      </c>
      <c r="V14" s="14">
        <v>95897</v>
      </c>
      <c r="W14" s="34">
        <v>6493864</v>
      </c>
    </row>
    <row r="15" spans="1:23">
      <c r="A15" s="20" t="s">
        <v>46</v>
      </c>
      <c r="B15" s="12"/>
      <c r="C15" s="26">
        <v>3358572</v>
      </c>
      <c r="D15" s="14">
        <v>592828</v>
      </c>
      <c r="E15" s="14">
        <v>18274</v>
      </c>
      <c r="F15" s="14">
        <v>630979</v>
      </c>
      <c r="G15" s="14">
        <v>13391</v>
      </c>
      <c r="H15" s="14">
        <v>25721</v>
      </c>
      <c r="I15" s="14">
        <v>684</v>
      </c>
      <c r="J15" s="14">
        <v>7983</v>
      </c>
      <c r="K15" s="14">
        <v>110980</v>
      </c>
      <c r="L15" s="14">
        <v>80843</v>
      </c>
      <c r="M15" s="14">
        <v>43500</v>
      </c>
      <c r="N15" s="14">
        <v>183398</v>
      </c>
      <c r="O15" s="14">
        <v>132110</v>
      </c>
      <c r="P15" s="14">
        <v>179601</v>
      </c>
      <c r="Q15" s="14">
        <v>23176</v>
      </c>
      <c r="R15" s="14">
        <v>16456</v>
      </c>
      <c r="S15" s="14">
        <v>87410</v>
      </c>
      <c r="T15" s="14"/>
      <c r="U15" s="14">
        <v>71286</v>
      </c>
      <c r="V15" s="14">
        <v>68774</v>
      </c>
      <c r="W15" s="34">
        <v>5645966</v>
      </c>
    </row>
    <row r="16" spans="1:23">
      <c r="A16" s="20" t="s">
        <v>47</v>
      </c>
      <c r="B16" s="12"/>
      <c r="C16" s="26">
        <v>3658391</v>
      </c>
      <c r="D16" s="14">
        <v>520552</v>
      </c>
      <c r="E16" s="14">
        <v>18582</v>
      </c>
      <c r="F16" s="14">
        <v>1194392</v>
      </c>
      <c r="G16" s="14">
        <v>21705</v>
      </c>
      <c r="H16" s="14">
        <v>17147</v>
      </c>
      <c r="I16" s="14">
        <v>684</v>
      </c>
      <c r="J16" s="14">
        <v>12143</v>
      </c>
      <c r="K16" s="14">
        <v>78093</v>
      </c>
      <c r="L16" s="14">
        <v>60627</v>
      </c>
      <c r="M16" s="14">
        <v>61979</v>
      </c>
      <c r="N16" s="14">
        <v>228655</v>
      </c>
      <c r="O16" s="14">
        <v>163997</v>
      </c>
      <c r="P16" s="14">
        <v>244370</v>
      </c>
      <c r="Q16" s="14">
        <v>27787</v>
      </c>
      <c r="R16" s="14">
        <v>20821</v>
      </c>
      <c r="S16" s="14">
        <v>101544</v>
      </c>
      <c r="T16" s="14"/>
      <c r="U16" s="14">
        <v>88838</v>
      </c>
      <c r="V16" s="14">
        <v>104104</v>
      </c>
      <c r="W16" s="34">
        <v>6624411</v>
      </c>
    </row>
    <row r="17" spans="1:23">
      <c r="A17" s="20" t="s">
        <v>48</v>
      </c>
      <c r="B17" s="12"/>
      <c r="C17" s="26">
        <v>4054125</v>
      </c>
      <c r="D17" s="14">
        <v>620378</v>
      </c>
      <c r="E17" s="14">
        <v>20494</v>
      </c>
      <c r="F17" s="14">
        <v>1369831</v>
      </c>
      <c r="G17" s="14">
        <v>11942</v>
      </c>
      <c r="H17" s="14">
        <v>31047</v>
      </c>
      <c r="I17" s="14">
        <v>800</v>
      </c>
      <c r="J17" s="14">
        <v>16339</v>
      </c>
      <c r="K17" s="14">
        <v>54412</v>
      </c>
      <c r="L17" s="14">
        <v>39774</v>
      </c>
      <c r="M17" s="14">
        <v>94223</v>
      </c>
      <c r="N17" s="14">
        <v>237839</v>
      </c>
      <c r="O17" s="14">
        <v>162907</v>
      </c>
      <c r="P17" s="14">
        <v>243011</v>
      </c>
      <c r="Q17" s="14">
        <v>26714</v>
      </c>
      <c r="R17" s="14">
        <v>24894</v>
      </c>
      <c r="S17" s="14">
        <v>94812</v>
      </c>
      <c r="T17" s="14"/>
      <c r="U17" s="14">
        <v>80073</v>
      </c>
      <c r="V17" s="14">
        <v>77788</v>
      </c>
      <c r="W17" s="34">
        <v>7261403</v>
      </c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15" t="str">
        <f>SUM(K14:K17)</f>
        <v>0</v>
      </c>
      <c r="L18" s="15" t="str">
        <f>SUM(L14:L17)</f>
        <v>0</v>
      </c>
      <c r="M18" s="1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15" t="str">
        <f>SUM(K21:K24)</f>
        <v>0</v>
      </c>
      <c r="L25" s="15" t="str">
        <f>SUM(L21:L24)</f>
        <v>0</v>
      </c>
      <c r="M25" s="1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15" t="str">
        <f>SUM(K28:K30)</f>
        <v>0</v>
      </c>
      <c r="L31" s="15" t="str">
        <f>SUM(L28:L30)</f>
        <v>0</v>
      </c>
      <c r="M31" s="1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15" t="str">
        <f>SUM(K34:K37)</f>
        <v>0</v>
      </c>
      <c r="L38" s="15" t="str">
        <f>SUM(L34:L37)</f>
        <v>0</v>
      </c>
      <c r="M38" s="1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>
        <v>2302093</v>
      </c>
      <c r="D41" s="14">
        <v>507599</v>
      </c>
      <c r="E41" s="14">
        <v>105842</v>
      </c>
      <c r="F41" s="14">
        <v>328854</v>
      </c>
      <c r="G41" s="14">
        <v>62460</v>
      </c>
      <c r="H41" s="14"/>
      <c r="I41" s="14">
        <v>705</v>
      </c>
      <c r="J41" s="14">
        <v>9677</v>
      </c>
      <c r="K41" s="14">
        <v>28920</v>
      </c>
      <c r="L41" s="14">
        <v>6328</v>
      </c>
      <c r="M41" s="14">
        <v>209231</v>
      </c>
      <c r="N41" s="14">
        <v>75925</v>
      </c>
      <c r="O41" s="14">
        <v>216308</v>
      </c>
      <c r="P41" s="14">
        <v>155713</v>
      </c>
      <c r="Q41" s="14">
        <v>399025</v>
      </c>
      <c r="R41" s="14">
        <v>67653</v>
      </c>
      <c r="S41" s="14">
        <v>104100</v>
      </c>
      <c r="T41" s="14"/>
      <c r="U41" s="14">
        <v>57914</v>
      </c>
      <c r="V41" s="14">
        <v>89069</v>
      </c>
      <c r="W41" s="34">
        <v>4727416</v>
      </c>
    </row>
    <row r="42" spans="1:23">
      <c r="A42" s="20" t="s">
        <v>46</v>
      </c>
      <c r="B42" s="12"/>
      <c r="C42" s="26">
        <v>2191748</v>
      </c>
      <c r="D42" s="14">
        <v>459754</v>
      </c>
      <c r="E42" s="14">
        <v>108887</v>
      </c>
      <c r="F42" s="14">
        <v>303061</v>
      </c>
      <c r="G42" s="14">
        <v>62360</v>
      </c>
      <c r="H42" s="14"/>
      <c r="I42" s="14">
        <v>705</v>
      </c>
      <c r="J42" s="14">
        <v>16588</v>
      </c>
      <c r="K42" s="14">
        <v>30276</v>
      </c>
      <c r="L42" s="14">
        <v>8381</v>
      </c>
      <c r="M42" s="14">
        <v>188304</v>
      </c>
      <c r="N42" s="14">
        <v>160682</v>
      </c>
      <c r="O42" s="14">
        <v>281658</v>
      </c>
      <c r="P42" s="14">
        <v>153476</v>
      </c>
      <c r="Q42" s="14">
        <v>403889</v>
      </c>
      <c r="R42" s="14">
        <v>71868</v>
      </c>
      <c r="S42" s="14">
        <v>81929</v>
      </c>
      <c r="T42" s="14"/>
      <c r="U42" s="14">
        <v>78429</v>
      </c>
      <c r="V42" s="14">
        <v>112710</v>
      </c>
      <c r="W42" s="34">
        <v>4714705</v>
      </c>
    </row>
    <row r="43" spans="1:23">
      <c r="A43" s="20" t="s">
        <v>47</v>
      </c>
      <c r="B43" s="12"/>
      <c r="C43" s="26">
        <v>2299781</v>
      </c>
      <c r="D43" s="14">
        <v>458361</v>
      </c>
      <c r="E43" s="14">
        <v>106671</v>
      </c>
      <c r="F43" s="14">
        <v>293304</v>
      </c>
      <c r="G43" s="14">
        <v>62361</v>
      </c>
      <c r="H43" s="14"/>
      <c r="I43" s="14">
        <v>705</v>
      </c>
      <c r="J43" s="14">
        <v>3987</v>
      </c>
      <c r="K43" s="14">
        <v>31836</v>
      </c>
      <c r="L43" s="14">
        <v>3537</v>
      </c>
      <c r="M43" s="14">
        <v>186854</v>
      </c>
      <c r="N43" s="14">
        <v>-18799</v>
      </c>
      <c r="O43" s="14">
        <v>416977</v>
      </c>
      <c r="P43" s="14">
        <v>205289</v>
      </c>
      <c r="Q43" s="14">
        <v>414815</v>
      </c>
      <c r="R43" s="14">
        <v>88147</v>
      </c>
      <c r="S43" s="14">
        <v>97014</v>
      </c>
      <c r="T43" s="14"/>
      <c r="U43" s="14">
        <v>120383</v>
      </c>
      <c r="V43" s="14">
        <v>132444</v>
      </c>
      <c r="W43" s="34">
        <v>4903667</v>
      </c>
    </row>
    <row r="44" spans="1:23">
      <c r="A44" s="20" t="s">
        <v>48</v>
      </c>
      <c r="B44" s="12"/>
      <c r="C44" s="26">
        <v>2441109</v>
      </c>
      <c r="D44" s="14">
        <v>477159</v>
      </c>
      <c r="E44" s="14">
        <v>107566</v>
      </c>
      <c r="F44" s="14">
        <v>290188</v>
      </c>
      <c r="G44" s="14">
        <v>58338</v>
      </c>
      <c r="H44" s="14"/>
      <c r="I44" s="14">
        <v>705</v>
      </c>
      <c r="J44" s="14">
        <v>12303</v>
      </c>
      <c r="K44" s="14">
        <v>28242</v>
      </c>
      <c r="L44" s="14">
        <v>3928</v>
      </c>
      <c r="M44" s="14">
        <v>167753</v>
      </c>
      <c r="N44" s="14">
        <v>105799</v>
      </c>
      <c r="O44" s="14">
        <v>291897</v>
      </c>
      <c r="P44" s="14">
        <v>180653</v>
      </c>
      <c r="Q44" s="14">
        <v>414667</v>
      </c>
      <c r="R44" s="14">
        <v>51493</v>
      </c>
      <c r="S44" s="14">
        <v>70858</v>
      </c>
      <c r="T44" s="14">
        <v>54444</v>
      </c>
      <c r="U44" s="14">
        <v>68663</v>
      </c>
      <c r="V44" s="14">
        <v>121601</v>
      </c>
      <c r="W44" s="34">
        <v>4947366</v>
      </c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15" t="str">
        <f>SUM(K41:K44)</f>
        <v>0</v>
      </c>
      <c r="L45" s="15" t="str">
        <f>SUM(L41:L44)</f>
        <v>0</v>
      </c>
      <c r="M45" s="1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>
        <v>3955852</v>
      </c>
      <c r="D48" s="14">
        <v>939332</v>
      </c>
      <c r="E48" s="14">
        <v>165666</v>
      </c>
      <c r="F48" s="14">
        <v>590299</v>
      </c>
      <c r="G48" s="14">
        <v>138467</v>
      </c>
      <c r="H48" s="14"/>
      <c r="I48" s="14">
        <v>1509</v>
      </c>
      <c r="J48" s="14">
        <v>18028</v>
      </c>
      <c r="K48" s="14">
        <v>35600</v>
      </c>
      <c r="L48" s="14">
        <v>6309</v>
      </c>
      <c r="M48" s="14">
        <v>355463</v>
      </c>
      <c r="N48" s="14">
        <v>29502</v>
      </c>
      <c r="O48" s="14">
        <v>755243</v>
      </c>
      <c r="P48" s="14">
        <v>201397</v>
      </c>
      <c r="Q48" s="14">
        <v>592142</v>
      </c>
      <c r="R48" s="14">
        <v>96869</v>
      </c>
      <c r="S48" s="14">
        <v>146065</v>
      </c>
      <c r="T48" s="14"/>
      <c r="U48" s="14">
        <v>79617</v>
      </c>
      <c r="V48" s="14">
        <v>120948</v>
      </c>
      <c r="W48" s="34">
        <v>8228308</v>
      </c>
    </row>
    <row r="49" spans="1:23">
      <c r="A49" s="20" t="s">
        <v>46</v>
      </c>
      <c r="B49" s="12"/>
      <c r="C49" s="26">
        <v>4052925</v>
      </c>
      <c r="D49" s="14">
        <v>892562</v>
      </c>
      <c r="E49" s="14">
        <v>168685</v>
      </c>
      <c r="F49" s="14">
        <v>588498</v>
      </c>
      <c r="G49" s="14">
        <v>138367</v>
      </c>
      <c r="H49" s="14"/>
      <c r="I49" s="14">
        <v>1509</v>
      </c>
      <c r="J49" s="14">
        <v>28279</v>
      </c>
      <c r="K49" s="14">
        <v>35625</v>
      </c>
      <c r="L49" s="14">
        <v>12052</v>
      </c>
      <c r="M49" s="14">
        <v>354170</v>
      </c>
      <c r="N49" s="14">
        <v>547747</v>
      </c>
      <c r="O49" s="14">
        <v>-91869</v>
      </c>
      <c r="P49" s="14">
        <v>506660</v>
      </c>
      <c r="Q49" s="14">
        <v>622269</v>
      </c>
      <c r="R49" s="14">
        <v>63369</v>
      </c>
      <c r="S49" s="14">
        <v>108511</v>
      </c>
      <c r="T49" s="14"/>
      <c r="U49" s="14">
        <v>109814</v>
      </c>
      <c r="V49" s="14">
        <v>139603</v>
      </c>
      <c r="W49" s="34">
        <v>8278776</v>
      </c>
    </row>
    <row r="50" spans="1:23">
      <c r="A50" s="20" t="s">
        <v>47</v>
      </c>
      <c r="B50" s="12"/>
      <c r="C50" s="26">
        <v>3706117</v>
      </c>
      <c r="D50" s="14">
        <v>885793</v>
      </c>
      <c r="E50" s="14">
        <v>168333</v>
      </c>
      <c r="F50" s="14">
        <v>512173</v>
      </c>
      <c r="G50" s="14">
        <v>138367</v>
      </c>
      <c r="H50" s="14"/>
      <c r="I50" s="14">
        <v>1509</v>
      </c>
      <c r="J50" s="14">
        <v>16507</v>
      </c>
      <c r="K50" s="14">
        <v>35563</v>
      </c>
      <c r="L50" s="14">
        <v>16342</v>
      </c>
      <c r="M50" s="14">
        <v>336952</v>
      </c>
      <c r="N50" s="14">
        <v>-205447</v>
      </c>
      <c r="O50" s="14">
        <v>813291</v>
      </c>
      <c r="P50" s="14">
        <v>310831</v>
      </c>
      <c r="Q50" s="14">
        <v>599197</v>
      </c>
      <c r="R50" s="14">
        <v>72290</v>
      </c>
      <c r="S50" s="14">
        <v>133257</v>
      </c>
      <c r="T50" s="14"/>
      <c r="U50" s="14">
        <v>142465</v>
      </c>
      <c r="V50" s="14">
        <v>154590</v>
      </c>
      <c r="W50" s="34">
        <v>7838130</v>
      </c>
    </row>
    <row r="51" spans="1:23">
      <c r="A51" s="20" t="s">
        <v>48</v>
      </c>
      <c r="B51" s="12"/>
      <c r="C51" s="26">
        <v>3619088</v>
      </c>
      <c r="D51" s="14">
        <v>773192</v>
      </c>
      <c r="E51" s="14">
        <v>175488</v>
      </c>
      <c r="F51" s="14">
        <v>451933</v>
      </c>
      <c r="G51" s="14">
        <v>129247</v>
      </c>
      <c r="H51" s="14"/>
      <c r="I51" s="14">
        <v>1509</v>
      </c>
      <c r="J51" s="14">
        <v>23010</v>
      </c>
      <c r="K51" s="14">
        <v>39875</v>
      </c>
      <c r="L51" s="14">
        <v>8496</v>
      </c>
      <c r="M51" s="14">
        <v>282992</v>
      </c>
      <c r="N51" s="14">
        <v>133741</v>
      </c>
      <c r="O51" s="14">
        <v>479160</v>
      </c>
      <c r="P51" s="14">
        <v>307753</v>
      </c>
      <c r="Q51" s="14">
        <v>606987</v>
      </c>
      <c r="R51" s="14">
        <v>58766</v>
      </c>
      <c r="S51" s="14">
        <v>122715</v>
      </c>
      <c r="T51" s="14">
        <v>1378371</v>
      </c>
      <c r="U51" s="14">
        <v>93526</v>
      </c>
      <c r="V51" s="14">
        <v>130599</v>
      </c>
      <c r="W51" s="34">
        <v>8816448</v>
      </c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15" t="str">
        <f>SUM(K48:K51)</f>
        <v>0</v>
      </c>
      <c r="L52" s="15" t="str">
        <f>SUM(L48:L51)</f>
        <v>0</v>
      </c>
      <c r="M52" s="1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>
        <v>3538937</v>
      </c>
      <c r="D55" s="14">
        <v>790207</v>
      </c>
      <c r="E55" s="14">
        <v>172663</v>
      </c>
      <c r="F55" s="14">
        <v>522989</v>
      </c>
      <c r="G55" s="14">
        <v>56496</v>
      </c>
      <c r="H55" s="14">
        <v>0</v>
      </c>
      <c r="I55" s="14">
        <v>893</v>
      </c>
      <c r="J55" s="14">
        <v>22906</v>
      </c>
      <c r="K55" s="14">
        <v>54569</v>
      </c>
      <c r="L55" s="14">
        <v>4463</v>
      </c>
      <c r="M55" s="14">
        <v>285807</v>
      </c>
      <c r="N55" s="14">
        <v>44569</v>
      </c>
      <c r="O55" s="14">
        <v>626418</v>
      </c>
      <c r="P55" s="14">
        <v>135082</v>
      </c>
      <c r="Q55" s="14">
        <v>351302</v>
      </c>
      <c r="R55" s="14">
        <v>118509</v>
      </c>
      <c r="S55" s="14">
        <v>128907</v>
      </c>
      <c r="T55" s="14">
        <v>0</v>
      </c>
      <c r="U55" s="14">
        <v>71455</v>
      </c>
      <c r="V55" s="14">
        <v>131822</v>
      </c>
      <c r="W55" s="34">
        <v>7057994</v>
      </c>
    </row>
    <row r="56" spans="1:23">
      <c r="A56" s="20" t="s">
        <v>46</v>
      </c>
      <c r="B56" s="12"/>
      <c r="C56" s="26">
        <v>3488343.41</v>
      </c>
      <c r="D56" s="14">
        <v>735313.46</v>
      </c>
      <c r="E56" s="14">
        <v>173899.45</v>
      </c>
      <c r="F56" s="14">
        <v>475542.94</v>
      </c>
      <c r="G56" s="14">
        <v>56395.2</v>
      </c>
      <c r="H56" s="14"/>
      <c r="I56" s="14">
        <v>893.43</v>
      </c>
      <c r="J56" s="14">
        <v>19122.32</v>
      </c>
      <c r="K56" s="14">
        <v>52468.75</v>
      </c>
      <c r="L56" s="14">
        <v>6463.38</v>
      </c>
      <c r="M56" s="14">
        <v>274501.87</v>
      </c>
      <c r="N56" s="14">
        <v>64422.78</v>
      </c>
      <c r="O56" s="14">
        <v>734014.46</v>
      </c>
      <c r="P56" s="14">
        <v>94546.3</v>
      </c>
      <c r="Q56" s="14">
        <v>353637.75</v>
      </c>
      <c r="R56" s="14">
        <v>124714.55</v>
      </c>
      <c r="S56" s="14">
        <v>100855.65</v>
      </c>
      <c r="T56" s="14">
        <v>0</v>
      </c>
      <c r="U56" s="14">
        <v>70454.72</v>
      </c>
      <c r="V56" s="14">
        <v>140829.36</v>
      </c>
      <c r="W56" s="34">
        <v>6966419.78</v>
      </c>
    </row>
    <row r="57" spans="1:23">
      <c r="A57" s="20" t="s">
        <v>47</v>
      </c>
      <c r="B57" s="12"/>
      <c r="C57" s="26">
        <v>3600057</v>
      </c>
      <c r="D57" s="14">
        <v>725043</v>
      </c>
      <c r="E57" s="14">
        <v>173230</v>
      </c>
      <c r="F57" s="14">
        <v>427659</v>
      </c>
      <c r="G57" s="14">
        <v>56395</v>
      </c>
      <c r="H57" s="14"/>
      <c r="I57" s="14">
        <v>893</v>
      </c>
      <c r="J57" s="14">
        <v>8046</v>
      </c>
      <c r="K57" s="14">
        <v>52625</v>
      </c>
      <c r="L57" s="14">
        <v>7214</v>
      </c>
      <c r="M57" s="14">
        <v>234161</v>
      </c>
      <c r="N57" s="14">
        <v>28015</v>
      </c>
      <c r="O57" s="14">
        <v>677377</v>
      </c>
      <c r="P57" s="14">
        <v>104171</v>
      </c>
      <c r="Q57" s="14">
        <v>355691</v>
      </c>
      <c r="R57" s="14">
        <v>139648</v>
      </c>
      <c r="S57" s="14">
        <v>117893</v>
      </c>
      <c r="T57" s="14"/>
      <c r="U57" s="14">
        <v>122922</v>
      </c>
      <c r="V57" s="14">
        <v>204529</v>
      </c>
      <c r="W57" s="34">
        <v>7035569</v>
      </c>
    </row>
    <row r="58" spans="1:23">
      <c r="A58" s="20" t="s">
        <v>48</v>
      </c>
      <c r="B58" s="12"/>
      <c r="C58" s="26">
        <v>3413813</v>
      </c>
      <c r="D58" s="14">
        <v>700837</v>
      </c>
      <c r="E58" s="14">
        <v>183004</v>
      </c>
      <c r="F58" s="14">
        <v>412530</v>
      </c>
      <c r="G58" s="14">
        <v>53087</v>
      </c>
      <c r="H58" s="14"/>
      <c r="I58" s="14">
        <v>893</v>
      </c>
      <c r="J58" s="14">
        <v>27981</v>
      </c>
      <c r="K58" s="14">
        <v>52500</v>
      </c>
      <c r="L58" s="14">
        <v>25153</v>
      </c>
      <c r="M58" s="14">
        <v>256580</v>
      </c>
      <c r="N58" s="14">
        <v>20096</v>
      </c>
      <c r="O58" s="14">
        <v>673292</v>
      </c>
      <c r="P58" s="14">
        <v>102298</v>
      </c>
      <c r="Q58" s="14">
        <v>357885</v>
      </c>
      <c r="R58" s="14">
        <v>106792</v>
      </c>
      <c r="S58" s="14">
        <v>96972</v>
      </c>
      <c r="T58" s="14"/>
      <c r="U58" s="14">
        <v>80714</v>
      </c>
      <c r="V58" s="14">
        <v>148724</v>
      </c>
      <c r="W58" s="34">
        <v>6713151</v>
      </c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15" t="str">
        <f>SUM(K55:K58)</f>
        <v>0</v>
      </c>
      <c r="L59" s="15" t="str">
        <f>SUM(L55:L58)</f>
        <v>0</v>
      </c>
      <c r="M59" s="1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1611206</v>
      </c>
      <c r="D62" s="14">
        <v>234660</v>
      </c>
      <c r="E62" s="14">
        <v>5601</v>
      </c>
      <c r="F62" s="14">
        <v>175227</v>
      </c>
      <c r="G62" s="14">
        <v>21117</v>
      </c>
      <c r="H62" s="14">
        <v>0</v>
      </c>
      <c r="I62" s="14">
        <v>0</v>
      </c>
      <c r="J62" s="14">
        <v>11683</v>
      </c>
      <c r="K62" s="14">
        <v>17500</v>
      </c>
      <c r="L62" s="14">
        <v>0</v>
      </c>
      <c r="M62" s="14">
        <v>289833</v>
      </c>
      <c r="N62" s="14">
        <v>117933</v>
      </c>
      <c r="O62" s="14">
        <v>207951</v>
      </c>
      <c r="P62" s="14">
        <v>242857</v>
      </c>
      <c r="Q62" s="14">
        <v>278504</v>
      </c>
      <c r="R62" s="14">
        <v>2702</v>
      </c>
      <c r="S62" s="14">
        <v>39838</v>
      </c>
      <c r="T62" s="14">
        <v>0</v>
      </c>
      <c r="U62" s="14">
        <v>40805</v>
      </c>
      <c r="V62" s="14">
        <v>28793</v>
      </c>
      <c r="W62" s="34">
        <v>3326210</v>
      </c>
    </row>
    <row r="63" spans="1:23">
      <c r="A63" s="20" t="s">
        <v>46</v>
      </c>
      <c r="B63" s="12"/>
      <c r="C63" s="26">
        <v>1621016</v>
      </c>
      <c r="D63" s="14">
        <v>232348</v>
      </c>
      <c r="E63" s="14">
        <v>5982</v>
      </c>
      <c r="F63" s="14">
        <v>176425</v>
      </c>
      <c r="G63" s="14">
        <v>21117</v>
      </c>
      <c r="H63" s="14">
        <v>0</v>
      </c>
      <c r="I63" s="14">
        <v>0</v>
      </c>
      <c r="J63" s="14">
        <v>9973</v>
      </c>
      <c r="K63" s="14">
        <v>22500</v>
      </c>
      <c r="L63" s="14">
        <v>0</v>
      </c>
      <c r="M63" s="14">
        <v>379998</v>
      </c>
      <c r="N63" s="14">
        <v>109832</v>
      </c>
      <c r="O63" s="14">
        <v>185216</v>
      </c>
      <c r="P63" s="14">
        <v>235337</v>
      </c>
      <c r="Q63" s="14">
        <v>274828</v>
      </c>
      <c r="R63" s="14">
        <v>7382</v>
      </c>
      <c r="S63" s="14">
        <v>51789</v>
      </c>
      <c r="T63" s="14">
        <v>0</v>
      </c>
      <c r="U63" s="14">
        <v>51159</v>
      </c>
      <c r="V63" s="14">
        <v>24995</v>
      </c>
      <c r="W63" s="34">
        <v>3409897</v>
      </c>
    </row>
    <row r="64" spans="1:23">
      <c r="A64" s="20" t="s">
        <v>47</v>
      </c>
      <c r="B64" s="12"/>
      <c r="C64" s="26">
        <v>1889321</v>
      </c>
      <c r="D64" s="14">
        <v>287383</v>
      </c>
      <c r="E64" s="14">
        <v>5652</v>
      </c>
      <c r="F64" s="14">
        <v>208689</v>
      </c>
      <c r="G64" s="14">
        <v>21117</v>
      </c>
      <c r="H64" s="14">
        <v>0</v>
      </c>
      <c r="I64" s="14">
        <v>0</v>
      </c>
      <c r="J64" s="14">
        <v>12807</v>
      </c>
      <c r="K64" s="14">
        <v>22500</v>
      </c>
      <c r="L64" s="14">
        <v>0</v>
      </c>
      <c r="M64" s="14">
        <v>348273</v>
      </c>
      <c r="N64" s="14">
        <v>117556</v>
      </c>
      <c r="O64" s="14">
        <v>184581</v>
      </c>
      <c r="P64" s="14">
        <v>229359</v>
      </c>
      <c r="Q64" s="14">
        <v>294407</v>
      </c>
      <c r="R64" s="14">
        <v>3122</v>
      </c>
      <c r="S64" s="14">
        <v>47387</v>
      </c>
      <c r="T64" s="14">
        <v>0</v>
      </c>
      <c r="U64" s="14">
        <v>59920</v>
      </c>
      <c r="V64" s="14">
        <v>35032</v>
      </c>
      <c r="W64" s="34">
        <v>3767106</v>
      </c>
    </row>
    <row r="65" spans="1:23">
      <c r="A65" s="20" t="s">
        <v>48</v>
      </c>
      <c r="B65" s="12"/>
      <c r="C65" s="26">
        <v>1690063</v>
      </c>
      <c r="D65" s="14">
        <v>248707</v>
      </c>
      <c r="E65" s="14">
        <v>7042</v>
      </c>
      <c r="F65" s="14">
        <v>218860</v>
      </c>
      <c r="G65" s="14">
        <v>21117</v>
      </c>
      <c r="H65" s="14">
        <v>0</v>
      </c>
      <c r="I65" s="14">
        <v>0</v>
      </c>
      <c r="J65" s="14">
        <v>11316</v>
      </c>
      <c r="K65" s="14">
        <v>22500</v>
      </c>
      <c r="L65" s="14">
        <v>0</v>
      </c>
      <c r="M65" s="14">
        <v>301978</v>
      </c>
      <c r="N65" s="14">
        <v>101717</v>
      </c>
      <c r="O65" s="14">
        <v>188038</v>
      </c>
      <c r="P65" s="14">
        <v>-166523</v>
      </c>
      <c r="Q65" s="14">
        <v>283197</v>
      </c>
      <c r="R65" s="14">
        <v>2168</v>
      </c>
      <c r="S65" s="14">
        <v>47322</v>
      </c>
      <c r="T65" s="14">
        <v>0</v>
      </c>
      <c r="U65" s="14">
        <v>47446</v>
      </c>
      <c r="V65" s="14">
        <v>39410</v>
      </c>
      <c r="W65" s="34">
        <v>3064358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15" t="str">
        <f>SUM(K62:K65)</f>
        <v>0</v>
      </c>
      <c r="L66" s="15" t="str">
        <f>SUM(L62:L65)</f>
        <v>0</v>
      </c>
      <c r="M66" s="1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>
        <v>1458378.7</v>
      </c>
      <c r="D69" s="14">
        <v>191646.63</v>
      </c>
      <c r="E69" s="14">
        <v>40180.81</v>
      </c>
      <c r="F69" s="14">
        <v>215020.16</v>
      </c>
      <c r="G69" s="14">
        <v>8553.36</v>
      </c>
      <c r="H69" s="14"/>
      <c r="I69" s="14">
        <v>9903.29</v>
      </c>
      <c r="J69" s="14">
        <v>0</v>
      </c>
      <c r="K69" s="14">
        <v>39000</v>
      </c>
      <c r="L69" s="14"/>
      <c r="M69" s="14">
        <v>395325.78</v>
      </c>
      <c r="N69" s="14">
        <v>34399.54</v>
      </c>
      <c r="O69" s="14">
        <v>606724.89</v>
      </c>
      <c r="P69" s="14">
        <v>94613.85</v>
      </c>
      <c r="Q69" s="14">
        <v>512876.94</v>
      </c>
      <c r="R69" s="14">
        <v>14995.44</v>
      </c>
      <c r="S69" s="14">
        <v>46786.33</v>
      </c>
      <c r="T69" s="14"/>
      <c r="U69" s="14">
        <v>42802.52</v>
      </c>
      <c r="V69" s="14">
        <v>28263.39</v>
      </c>
      <c r="W69" s="34">
        <v>3739471.63</v>
      </c>
    </row>
    <row r="70" spans="1:23">
      <c r="A70" s="20" t="s">
        <v>46</v>
      </c>
      <c r="B70" s="12"/>
      <c r="C70" s="26">
        <v>1614152.71</v>
      </c>
      <c r="D70" s="14">
        <v>226770.28</v>
      </c>
      <c r="E70" s="14">
        <v>39072.83</v>
      </c>
      <c r="F70" s="14">
        <v>225048.83</v>
      </c>
      <c r="G70" s="14">
        <v>8553.36</v>
      </c>
      <c r="H70" s="14"/>
      <c r="I70" s="14">
        <v>4595.78</v>
      </c>
      <c r="J70" s="14"/>
      <c r="K70" s="14">
        <v>40500</v>
      </c>
      <c r="L70" s="14"/>
      <c r="M70" s="14">
        <v>400271.09</v>
      </c>
      <c r="N70" s="14">
        <v>51911.15</v>
      </c>
      <c r="O70" s="14">
        <v>698487.77</v>
      </c>
      <c r="P70" s="14">
        <v>109674.62</v>
      </c>
      <c r="Q70" s="14">
        <v>539607.33</v>
      </c>
      <c r="R70" s="14">
        <v>5128.36</v>
      </c>
      <c r="S70" s="14">
        <v>49621.39</v>
      </c>
      <c r="T70" s="14"/>
      <c r="U70" s="14">
        <v>40548.9</v>
      </c>
      <c r="V70" s="14">
        <v>36250.18</v>
      </c>
      <c r="W70" s="34">
        <v>4090194.58</v>
      </c>
    </row>
    <row r="71" spans="1:23">
      <c r="A71" s="20" t="s">
        <v>47</v>
      </c>
      <c r="B71" s="12"/>
      <c r="C71" s="26">
        <v>1624417.83</v>
      </c>
      <c r="D71" s="14">
        <v>210826.32</v>
      </c>
      <c r="E71" s="14">
        <v>38592.99</v>
      </c>
      <c r="F71" s="14">
        <v>214855.57</v>
      </c>
      <c r="G71" s="14">
        <v>8553.36</v>
      </c>
      <c r="H71" s="14"/>
      <c r="I71" s="14">
        <v>3712.17</v>
      </c>
      <c r="J71" s="14">
        <v>928</v>
      </c>
      <c r="K71" s="14">
        <v>31500</v>
      </c>
      <c r="L71" s="14"/>
      <c r="M71" s="14">
        <v>377789.25</v>
      </c>
      <c r="N71" s="14">
        <v>40120.57</v>
      </c>
      <c r="O71" s="14">
        <v>662616.79</v>
      </c>
      <c r="P71" s="14">
        <v>110169.97</v>
      </c>
      <c r="Q71" s="14">
        <v>591854.99</v>
      </c>
      <c r="R71" s="14">
        <v>19026.16</v>
      </c>
      <c r="S71" s="14">
        <v>60880.41</v>
      </c>
      <c r="T71" s="14"/>
      <c r="U71" s="14">
        <v>50782.95</v>
      </c>
      <c r="V71" s="14">
        <v>36003.37</v>
      </c>
      <c r="W71" s="34">
        <v>4082630.7</v>
      </c>
    </row>
    <row r="72" spans="1:23">
      <c r="A72" s="20" t="s">
        <v>48</v>
      </c>
      <c r="B72" s="12"/>
      <c r="C72" s="26">
        <v>1563343.05</v>
      </c>
      <c r="D72" s="14">
        <v>195325.49</v>
      </c>
      <c r="E72" s="14">
        <v>38397.95</v>
      </c>
      <c r="F72" s="14">
        <v>210997.46</v>
      </c>
      <c r="G72" s="14">
        <v>8553.36</v>
      </c>
      <c r="H72" s="14"/>
      <c r="I72" s="14">
        <v>3520.48</v>
      </c>
      <c r="J72" s="14">
        <v>1477</v>
      </c>
      <c r="K72" s="14">
        <v>33000</v>
      </c>
      <c r="L72" s="14"/>
      <c r="M72" s="14">
        <v>369689.5</v>
      </c>
      <c r="N72" s="14">
        <v>39277.94</v>
      </c>
      <c r="O72" s="14">
        <v>615244.51</v>
      </c>
      <c r="P72" s="14">
        <v>103012.32</v>
      </c>
      <c r="Q72" s="14">
        <v>565651.2</v>
      </c>
      <c r="R72" s="14">
        <v>18959.81</v>
      </c>
      <c r="S72" s="14">
        <v>49819.11</v>
      </c>
      <c r="T72" s="14"/>
      <c r="U72" s="14">
        <v>43118.8</v>
      </c>
      <c r="V72" s="14">
        <v>34417.25</v>
      </c>
      <c r="W72" s="34">
        <v>3893805.23</v>
      </c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15" t="str">
        <f>SUM(K69:K72)</f>
        <v>0</v>
      </c>
      <c r="L73" s="15" t="str">
        <f>SUM(L69:L72)</f>
        <v>0</v>
      </c>
      <c r="M73" s="1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>
        <v>1288412.34</v>
      </c>
      <c r="D76" s="14">
        <v>183457.38</v>
      </c>
      <c r="E76" s="14">
        <v>90618.36</v>
      </c>
      <c r="F76" s="14">
        <v>173175.42</v>
      </c>
      <c r="G76" s="14">
        <v>10106.32</v>
      </c>
      <c r="H76" s="14"/>
      <c r="I76" s="14">
        <v>65546</v>
      </c>
      <c r="J76" s="14">
        <v>0</v>
      </c>
      <c r="K76" s="14">
        <v>26000</v>
      </c>
      <c r="L76" s="14"/>
      <c r="M76" s="14">
        <v>327271.68</v>
      </c>
      <c r="N76" s="14">
        <v>27844.77</v>
      </c>
      <c r="O76" s="14">
        <v>561159.9</v>
      </c>
      <c r="P76" s="14">
        <v>42057.74</v>
      </c>
      <c r="Q76" s="14">
        <v>151078.52</v>
      </c>
      <c r="R76" s="14">
        <v>20375.89</v>
      </c>
      <c r="S76" s="14">
        <v>29893.06</v>
      </c>
      <c r="T76" s="14"/>
      <c r="U76" s="14">
        <v>23792.13</v>
      </c>
      <c r="V76" s="14">
        <v>21537.59</v>
      </c>
      <c r="W76" s="34">
        <v>3042327.1</v>
      </c>
    </row>
    <row r="77" spans="1:23">
      <c r="A77" s="20" t="s">
        <v>46</v>
      </c>
      <c r="B77" s="12"/>
      <c r="C77" s="26">
        <v>1308338.54</v>
      </c>
      <c r="D77" s="14">
        <v>195196.49</v>
      </c>
      <c r="E77" s="14">
        <v>-40863.88</v>
      </c>
      <c r="F77" s="14">
        <v>165865.41</v>
      </c>
      <c r="G77" s="14">
        <v>9739.32</v>
      </c>
      <c r="H77" s="14"/>
      <c r="I77" s="14">
        <v>-53822.02</v>
      </c>
      <c r="J77" s="14"/>
      <c r="K77" s="14">
        <v>25000</v>
      </c>
      <c r="L77" s="14"/>
      <c r="M77" s="14">
        <v>305326.34</v>
      </c>
      <c r="N77" s="14">
        <v>25444.58</v>
      </c>
      <c r="O77" s="14">
        <v>520674.06</v>
      </c>
      <c r="P77" s="14">
        <v>53849.78</v>
      </c>
      <c r="Q77" s="14">
        <v>469773.47</v>
      </c>
      <c r="R77" s="14">
        <v>29334.52</v>
      </c>
      <c r="S77" s="14">
        <v>33564.79</v>
      </c>
      <c r="T77" s="14"/>
      <c r="U77" s="14">
        <v>24431.04</v>
      </c>
      <c r="V77" s="14">
        <v>22788.7</v>
      </c>
      <c r="W77" s="34">
        <v>3094641.14</v>
      </c>
    </row>
    <row r="78" spans="1:23">
      <c r="A78" s="20" t="s">
        <v>47</v>
      </c>
      <c r="B78" s="12"/>
      <c r="C78" s="26">
        <v>1279606.12</v>
      </c>
      <c r="D78" s="14">
        <v>182922.03</v>
      </c>
      <c r="E78" s="14">
        <v>24946.97</v>
      </c>
      <c r="F78" s="14">
        <v>173329.14</v>
      </c>
      <c r="G78" s="14">
        <v>9738.32</v>
      </c>
      <c r="H78" s="14"/>
      <c r="I78" s="14">
        <v>4895.16</v>
      </c>
      <c r="J78" s="14">
        <v>282</v>
      </c>
      <c r="K78" s="14">
        <v>22750</v>
      </c>
      <c r="L78" s="14"/>
      <c r="M78" s="14">
        <v>342550.94</v>
      </c>
      <c r="N78" s="14">
        <v>28888.27</v>
      </c>
      <c r="O78" s="14">
        <v>554493.51</v>
      </c>
      <c r="P78" s="14">
        <v>51701.06</v>
      </c>
      <c r="Q78" s="14">
        <v>338178.99</v>
      </c>
      <c r="R78" s="14">
        <v>14475.67</v>
      </c>
      <c r="S78" s="14">
        <v>40948.68</v>
      </c>
      <c r="T78" s="14"/>
      <c r="U78" s="14">
        <v>27964.91</v>
      </c>
      <c r="V78" s="14">
        <v>26139.53</v>
      </c>
      <c r="W78" s="34">
        <v>3123811.3</v>
      </c>
    </row>
    <row r="79" spans="1:23">
      <c r="A79" s="20" t="s">
        <v>48</v>
      </c>
      <c r="B79" s="12"/>
      <c r="C79" s="26">
        <v>1180988.29</v>
      </c>
      <c r="D79" s="14">
        <v>164697.57</v>
      </c>
      <c r="E79" s="14">
        <v>24572.31</v>
      </c>
      <c r="F79" s="14">
        <v>150593.27</v>
      </c>
      <c r="G79" s="14">
        <v>9838.32</v>
      </c>
      <c r="H79" s="14"/>
      <c r="I79" s="14">
        <v>4414.81</v>
      </c>
      <c r="J79" s="14">
        <v>476</v>
      </c>
      <c r="K79" s="14">
        <v>26250</v>
      </c>
      <c r="L79" s="14"/>
      <c r="M79" s="14">
        <v>235981.79</v>
      </c>
      <c r="N79" s="14">
        <v>19381.1</v>
      </c>
      <c r="O79" s="14">
        <v>496232.37</v>
      </c>
      <c r="P79" s="14">
        <v>43285.91</v>
      </c>
      <c r="Q79" s="14">
        <v>363750.82</v>
      </c>
      <c r="R79" s="14">
        <v>7625.78</v>
      </c>
      <c r="S79" s="14">
        <v>29807.02</v>
      </c>
      <c r="T79" s="14"/>
      <c r="U79" s="14">
        <v>23081.03</v>
      </c>
      <c r="V79" s="14">
        <v>25652.92</v>
      </c>
      <c r="W79" s="34">
        <v>2806629.31</v>
      </c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15" t="str">
        <f>SUM(K76:K79)</f>
        <v>0</v>
      </c>
      <c r="L80" s="15" t="str">
        <f>SUM(L76:L79)</f>
        <v>0</v>
      </c>
      <c r="M80" s="1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>
        <v>3935431</v>
      </c>
      <c r="D83" s="14">
        <v>705860</v>
      </c>
      <c r="E83" s="14">
        <v>147071</v>
      </c>
      <c r="F83" s="14">
        <v>590680</v>
      </c>
      <c r="G83" s="14">
        <v>14652</v>
      </c>
      <c r="H83" s="14">
        <v>319166</v>
      </c>
      <c r="I83" s="14">
        <v>176</v>
      </c>
      <c r="J83" s="14">
        <v>32909</v>
      </c>
      <c r="K83" s="14">
        <v>50295</v>
      </c>
      <c r="L83" s="14">
        <v>17128</v>
      </c>
      <c r="M83" s="14">
        <v>527185</v>
      </c>
      <c r="N83" s="14">
        <v>286335</v>
      </c>
      <c r="O83" s="14">
        <v>818056</v>
      </c>
      <c r="P83" s="14">
        <v>1354925</v>
      </c>
      <c r="Q83" s="14">
        <v>147627</v>
      </c>
      <c r="R83" s="14">
        <v>109916</v>
      </c>
      <c r="S83" s="14">
        <v>142948</v>
      </c>
      <c r="T83" s="14"/>
      <c r="U83" s="14">
        <v>96772</v>
      </c>
      <c r="V83" s="14">
        <v>187609</v>
      </c>
      <c r="W83" s="34">
        <v>9484741</v>
      </c>
    </row>
    <row r="84" spans="1:23">
      <c r="A84" s="20" t="s">
        <v>46</v>
      </c>
      <c r="B84" s="12"/>
      <c r="C84" s="26">
        <v>4276339</v>
      </c>
      <c r="D84" s="14">
        <v>635826</v>
      </c>
      <c r="E84" s="14">
        <v>153933</v>
      </c>
      <c r="F84" s="14">
        <v>592434</v>
      </c>
      <c r="G84" s="14">
        <v>15109</v>
      </c>
      <c r="H84" s="14">
        <v>320181</v>
      </c>
      <c r="I84" s="14">
        <v>0</v>
      </c>
      <c r="J84" s="14">
        <v>27319</v>
      </c>
      <c r="K84" s="14">
        <v>65205</v>
      </c>
      <c r="L84" s="14">
        <v>7473</v>
      </c>
      <c r="M84" s="14">
        <v>681033</v>
      </c>
      <c r="N84" s="14">
        <v>300317</v>
      </c>
      <c r="O84" s="14">
        <v>1200122</v>
      </c>
      <c r="P84" s="14">
        <v>1175386</v>
      </c>
      <c r="Q84" s="14">
        <v>141125</v>
      </c>
      <c r="R84" s="14">
        <v>157653</v>
      </c>
      <c r="S84" s="14">
        <v>174694</v>
      </c>
      <c r="T84" s="14"/>
      <c r="U84" s="14">
        <v>132935</v>
      </c>
      <c r="V84" s="14">
        <v>228002</v>
      </c>
      <c r="W84" s="34">
        <v>10285086</v>
      </c>
    </row>
    <row r="85" spans="1:23">
      <c r="A85" s="20" t="s">
        <v>47</v>
      </c>
      <c r="B85" s="12"/>
      <c r="C85" s="26">
        <v>4668876</v>
      </c>
      <c r="D85" s="14">
        <v>858141</v>
      </c>
      <c r="E85" s="14">
        <v>167688</v>
      </c>
      <c r="F85" s="14">
        <v>588609</v>
      </c>
      <c r="G85" s="14">
        <v>14709</v>
      </c>
      <c r="H85" s="14">
        <v>320181</v>
      </c>
      <c r="I85" s="14">
        <v>-1038</v>
      </c>
      <c r="J85" s="14">
        <v>22348</v>
      </c>
      <c r="K85" s="14">
        <v>65000</v>
      </c>
      <c r="L85" s="14">
        <v>13648</v>
      </c>
      <c r="M85" s="14">
        <v>864057</v>
      </c>
      <c r="N85" s="14">
        <v>328000</v>
      </c>
      <c r="O85" s="14">
        <v>1414009</v>
      </c>
      <c r="P85" s="14">
        <v>1199514</v>
      </c>
      <c r="Q85" s="14">
        <v>146957</v>
      </c>
      <c r="R85" s="14">
        <v>123719</v>
      </c>
      <c r="S85" s="14">
        <v>204945</v>
      </c>
      <c r="T85" s="14"/>
      <c r="U85" s="14">
        <v>175181</v>
      </c>
      <c r="V85" s="14">
        <v>118664</v>
      </c>
      <c r="W85" s="34">
        <v>11293208</v>
      </c>
    </row>
    <row r="86" spans="1:23">
      <c r="A86" s="20" t="s">
        <v>48</v>
      </c>
      <c r="B86" s="12"/>
      <c r="C86" s="26">
        <v>4696750</v>
      </c>
      <c r="D86" s="14">
        <v>754971</v>
      </c>
      <c r="E86" s="14">
        <v>188943</v>
      </c>
      <c r="F86" s="14">
        <v>596839</v>
      </c>
      <c r="G86" s="14">
        <v>13985</v>
      </c>
      <c r="H86" s="14">
        <v>-152326</v>
      </c>
      <c r="I86" s="14">
        <v>1316</v>
      </c>
      <c r="J86" s="14">
        <v>3126</v>
      </c>
      <c r="K86" s="14">
        <v>67883</v>
      </c>
      <c r="L86" s="14">
        <v>9478</v>
      </c>
      <c r="M86" s="14">
        <v>674606</v>
      </c>
      <c r="N86" s="14">
        <v>305678</v>
      </c>
      <c r="O86" s="14">
        <v>1402178</v>
      </c>
      <c r="P86" s="14">
        <v>953201</v>
      </c>
      <c r="Q86" s="14">
        <v>115741</v>
      </c>
      <c r="R86" s="14">
        <v>118839</v>
      </c>
      <c r="S86" s="14">
        <v>211462</v>
      </c>
      <c r="T86" s="14"/>
      <c r="U86" s="14">
        <v>108291</v>
      </c>
      <c r="V86" s="14">
        <v>285580</v>
      </c>
      <c r="W86" s="34">
        <v>10356541</v>
      </c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15" t="str">
        <f>SUM(K83:K86)</f>
        <v>0</v>
      </c>
      <c r="L87" s="15" t="str">
        <f>SUM(L83:L86)</f>
        <v>0</v>
      </c>
      <c r="M87" s="1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>
        <v>2111310</v>
      </c>
      <c r="D90" s="14">
        <v>362063</v>
      </c>
      <c r="E90" s="14">
        <v>46708</v>
      </c>
      <c r="F90" s="14">
        <v>339067</v>
      </c>
      <c r="G90" s="14">
        <v>4770</v>
      </c>
      <c r="H90" s="14">
        <v>28175</v>
      </c>
      <c r="I90" s="14">
        <v>10</v>
      </c>
      <c r="J90" s="14">
        <v>44883</v>
      </c>
      <c r="K90" s="14">
        <v>57871</v>
      </c>
      <c r="L90" s="14">
        <v>3195</v>
      </c>
      <c r="M90" s="14">
        <v>434527</v>
      </c>
      <c r="N90" s="14">
        <v>92865</v>
      </c>
      <c r="O90" s="14">
        <v>782946</v>
      </c>
      <c r="P90" s="14">
        <v>256591</v>
      </c>
      <c r="Q90" s="14">
        <v>1150279</v>
      </c>
      <c r="R90" s="14">
        <v>23914</v>
      </c>
      <c r="S90" s="14">
        <v>47823</v>
      </c>
      <c r="T90" s="14">
        <v>0</v>
      </c>
      <c r="U90" s="14">
        <v>52917</v>
      </c>
      <c r="V90" s="14">
        <v>151110</v>
      </c>
      <c r="W90" s="34">
        <v>5991024</v>
      </c>
    </row>
    <row r="91" spans="1:23">
      <c r="A91" s="20" t="s">
        <v>46</v>
      </c>
      <c r="B91" s="12"/>
      <c r="C91" s="26">
        <v>2342105</v>
      </c>
      <c r="D91" s="14">
        <v>364387</v>
      </c>
      <c r="E91" s="14">
        <v>50905</v>
      </c>
      <c r="F91" s="14">
        <v>337029</v>
      </c>
      <c r="G91" s="14">
        <v>4794</v>
      </c>
      <c r="H91" s="14">
        <v>28164</v>
      </c>
      <c r="I91" s="14">
        <v>15</v>
      </c>
      <c r="J91" s="14">
        <v>21648</v>
      </c>
      <c r="K91" s="14">
        <v>62306</v>
      </c>
      <c r="L91" s="14">
        <v>3485</v>
      </c>
      <c r="M91" s="14">
        <v>559895</v>
      </c>
      <c r="N91" s="14">
        <v>75707</v>
      </c>
      <c r="O91" s="14">
        <v>876403</v>
      </c>
      <c r="P91" s="14">
        <v>265800</v>
      </c>
      <c r="Q91" s="14">
        <v>1144119</v>
      </c>
      <c r="R91" s="14">
        <v>26600</v>
      </c>
      <c r="S91" s="14">
        <v>42593</v>
      </c>
      <c r="T91" s="14"/>
      <c r="U91" s="14">
        <v>56810</v>
      </c>
      <c r="V91" s="14">
        <v>209662</v>
      </c>
      <c r="W91" s="34">
        <v>6472427</v>
      </c>
    </row>
    <row r="92" spans="1:23">
      <c r="A92" s="20" t="s">
        <v>47</v>
      </c>
      <c r="B92" s="12"/>
      <c r="C92" s="26">
        <v>2657218</v>
      </c>
      <c r="D92" s="14">
        <v>463122</v>
      </c>
      <c r="E92" s="14">
        <v>58879</v>
      </c>
      <c r="F92" s="14">
        <v>334163</v>
      </c>
      <c r="G92" s="14">
        <v>4794</v>
      </c>
      <c r="H92" s="14">
        <v>28164</v>
      </c>
      <c r="I92" s="14">
        <v>0</v>
      </c>
      <c r="J92" s="14">
        <v>19470</v>
      </c>
      <c r="K92" s="14">
        <v>56075</v>
      </c>
      <c r="L92" s="14">
        <v>6936</v>
      </c>
      <c r="M92" s="14">
        <v>569084</v>
      </c>
      <c r="N92" s="14">
        <v>79953</v>
      </c>
      <c r="O92" s="14">
        <v>790098</v>
      </c>
      <c r="P92" s="14">
        <v>282810</v>
      </c>
      <c r="Q92" s="14">
        <v>1143294</v>
      </c>
      <c r="R92" s="14">
        <v>19050</v>
      </c>
      <c r="S92" s="14">
        <v>52519</v>
      </c>
      <c r="T92" s="14"/>
      <c r="U92" s="14">
        <v>88594</v>
      </c>
      <c r="V92" s="14">
        <v>209493</v>
      </c>
      <c r="W92" s="34">
        <v>6863716</v>
      </c>
    </row>
    <row r="93" spans="1:23">
      <c r="A93" s="20" t="s">
        <v>48</v>
      </c>
      <c r="B93" s="12"/>
      <c r="C93" s="26">
        <v>2678797</v>
      </c>
      <c r="D93" s="14">
        <v>346311</v>
      </c>
      <c r="E93" s="14">
        <v>63913</v>
      </c>
      <c r="F93" s="14">
        <v>339157</v>
      </c>
      <c r="G93" s="14">
        <v>4373</v>
      </c>
      <c r="H93" s="14">
        <v>-13147</v>
      </c>
      <c r="I93" s="14">
        <v>43</v>
      </c>
      <c r="J93" s="14">
        <v>1610</v>
      </c>
      <c r="K93" s="14">
        <v>60028</v>
      </c>
      <c r="L93" s="14">
        <v>24448</v>
      </c>
      <c r="M93" s="14">
        <v>543512</v>
      </c>
      <c r="N93" s="14">
        <v>84560</v>
      </c>
      <c r="O93" s="14">
        <v>774082</v>
      </c>
      <c r="P93" s="14">
        <v>339328</v>
      </c>
      <c r="Q93" s="14">
        <v>1103014</v>
      </c>
      <c r="R93" s="14">
        <v>19753</v>
      </c>
      <c r="S93" s="14">
        <v>50260</v>
      </c>
      <c r="T93" s="14"/>
      <c r="U93" s="14">
        <v>51450</v>
      </c>
      <c r="V93" s="14">
        <v>234669</v>
      </c>
      <c r="W93" s="34">
        <v>6706161</v>
      </c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15" t="str">
        <f>SUM(K90:K93)</f>
        <v>0</v>
      </c>
      <c r="L94" s="15" t="str">
        <f>SUM(L90:L93)</f>
        <v>0</v>
      </c>
      <c r="M94" s="1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15" t="str">
        <f>SUM(K97:K98)</f>
        <v>0</v>
      </c>
      <c r="L99" s="15" t="str">
        <f>SUM(L97:L98)</f>
        <v>0</v>
      </c>
      <c r="M99" s="1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>
        <v>822669</v>
      </c>
      <c r="D102" s="14">
        <v>40645</v>
      </c>
      <c r="E102" s="14">
        <v>46673</v>
      </c>
      <c r="F102" s="14">
        <v>142182</v>
      </c>
      <c r="G102" s="14">
        <v>-4140</v>
      </c>
      <c r="H102" s="14">
        <v>13163</v>
      </c>
      <c r="I102" s="14">
        <v>1430</v>
      </c>
      <c r="J102" s="14">
        <v>2860</v>
      </c>
      <c r="K102" s="14">
        <v>26325</v>
      </c>
      <c r="L102" s="14">
        <v>1883</v>
      </c>
      <c r="M102" s="14">
        <v>54239</v>
      </c>
      <c r="N102" s="14">
        <v>5553</v>
      </c>
      <c r="O102" s="14">
        <v>239622</v>
      </c>
      <c r="P102" s="14">
        <v>12598</v>
      </c>
      <c r="Q102" s="14">
        <v>134622</v>
      </c>
      <c r="R102" s="14">
        <v>9807</v>
      </c>
      <c r="S102" s="14">
        <v>4793</v>
      </c>
      <c r="T102" s="14">
        <v>0</v>
      </c>
      <c r="U102" s="14">
        <v>23067</v>
      </c>
      <c r="V102" s="14">
        <v>43054</v>
      </c>
      <c r="W102" s="34">
        <v>1621045</v>
      </c>
    </row>
    <row r="103" spans="1:23">
      <c r="A103" s="20" t="s">
        <v>46</v>
      </c>
      <c r="B103" s="12"/>
      <c r="C103" s="26">
        <v>863560</v>
      </c>
      <c r="D103" s="14">
        <v>39115</v>
      </c>
      <c r="E103" s="14">
        <v>46723</v>
      </c>
      <c r="F103" s="14">
        <v>127407</v>
      </c>
      <c r="G103" s="14">
        <v>28920</v>
      </c>
      <c r="H103" s="14">
        <v>13163</v>
      </c>
      <c r="I103" s="14">
        <v>1027</v>
      </c>
      <c r="J103" s="14">
        <v>4060</v>
      </c>
      <c r="K103" s="14">
        <v>26250</v>
      </c>
      <c r="L103" s="14">
        <v>3399</v>
      </c>
      <c r="M103" s="14">
        <v>56923</v>
      </c>
      <c r="N103" s="14">
        <v>3356</v>
      </c>
      <c r="O103" s="14">
        <v>258637</v>
      </c>
      <c r="P103" s="14">
        <v>18343</v>
      </c>
      <c r="Q103" s="14">
        <v>135014</v>
      </c>
      <c r="R103" s="14">
        <v>13304</v>
      </c>
      <c r="S103" s="14">
        <v>5004</v>
      </c>
      <c r="T103" s="14">
        <v>0</v>
      </c>
      <c r="U103" s="14">
        <v>24065</v>
      </c>
      <c r="V103" s="14">
        <v>20163</v>
      </c>
      <c r="W103" s="34">
        <v>1688433</v>
      </c>
    </row>
    <row r="104" spans="1:23">
      <c r="A104" s="20" t="s">
        <v>47</v>
      </c>
      <c r="B104" s="12"/>
      <c r="C104" s="26">
        <v>882868</v>
      </c>
      <c r="D104" s="14">
        <v>37214</v>
      </c>
      <c r="E104" s="14">
        <v>46723</v>
      </c>
      <c r="F104" s="14">
        <v>146542</v>
      </c>
      <c r="G104" s="14">
        <v>22342</v>
      </c>
      <c r="H104" s="14">
        <v>13163</v>
      </c>
      <c r="I104" s="14">
        <v>770</v>
      </c>
      <c r="J104" s="14">
        <v>3549</v>
      </c>
      <c r="K104" s="14">
        <v>23575</v>
      </c>
      <c r="L104" s="14">
        <v>3000</v>
      </c>
      <c r="M104" s="14">
        <v>45899</v>
      </c>
      <c r="N104" s="14">
        <v>2805</v>
      </c>
      <c r="O104" s="14">
        <v>252902</v>
      </c>
      <c r="P104" s="14">
        <v>15342</v>
      </c>
      <c r="Q104" s="14">
        <v>130293</v>
      </c>
      <c r="R104" s="14">
        <v>8653</v>
      </c>
      <c r="S104" s="14">
        <v>5241</v>
      </c>
      <c r="T104" s="14">
        <v>0</v>
      </c>
      <c r="U104" s="14">
        <v>28703</v>
      </c>
      <c r="V104" s="14">
        <v>12811</v>
      </c>
      <c r="W104" s="34">
        <v>1682395</v>
      </c>
    </row>
    <row r="105" spans="1:23">
      <c r="A105" s="20" t="s">
        <v>48</v>
      </c>
      <c r="B105" s="12"/>
      <c r="C105" s="26">
        <v>889466</v>
      </c>
      <c r="D105" s="14">
        <v>32515</v>
      </c>
      <c r="E105" s="14">
        <v>47531</v>
      </c>
      <c r="F105" s="14">
        <v>163866</v>
      </c>
      <c r="G105" s="14">
        <v>14244</v>
      </c>
      <c r="H105" s="14">
        <v>13163</v>
      </c>
      <c r="I105" s="14">
        <v>615</v>
      </c>
      <c r="J105" s="14">
        <v>5020</v>
      </c>
      <c r="K105" s="14">
        <v>15000</v>
      </c>
      <c r="L105" s="14">
        <v>3738</v>
      </c>
      <c r="M105" s="14">
        <v>47119</v>
      </c>
      <c r="N105" s="14">
        <v>2735</v>
      </c>
      <c r="O105" s="14">
        <v>248616</v>
      </c>
      <c r="P105" s="14">
        <v>25526</v>
      </c>
      <c r="Q105" s="14">
        <v>135065</v>
      </c>
      <c r="R105" s="14">
        <v>14349</v>
      </c>
      <c r="S105" s="14">
        <v>3975</v>
      </c>
      <c r="T105" s="14">
        <v>0</v>
      </c>
      <c r="U105" s="14">
        <v>14105</v>
      </c>
      <c r="V105" s="14">
        <v>18286</v>
      </c>
      <c r="W105" s="34">
        <v>1694934</v>
      </c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15" t="str">
        <f>SUM(K102:K105)</f>
        <v>0</v>
      </c>
      <c r="L106" s="15" t="str">
        <f>SUM(L102:L105)</f>
        <v>0</v>
      </c>
      <c r="M106" s="1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15" t="str">
        <f>SUM(K109:K112)</f>
        <v>0</v>
      </c>
      <c r="L113" s="15" t="str">
        <f>SUM(L109:L112)</f>
        <v>0</v>
      </c>
      <c r="M113" s="1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2157856</v>
      </c>
      <c r="D116" s="14">
        <v>117986</v>
      </c>
      <c r="E116" s="14">
        <v>28620</v>
      </c>
      <c r="F116" s="14">
        <v>231620</v>
      </c>
      <c r="G116" s="14">
        <v>342</v>
      </c>
      <c r="H116" s="14">
        <v>8616</v>
      </c>
      <c r="I116" s="14">
        <v>17314</v>
      </c>
      <c r="J116" s="14">
        <v>6850</v>
      </c>
      <c r="K116" s="14">
        <v>79690</v>
      </c>
      <c r="L116" s="14">
        <v>0</v>
      </c>
      <c r="M116" s="14">
        <v>36654</v>
      </c>
      <c r="N116" s="14">
        <v>30314</v>
      </c>
      <c r="O116" s="14">
        <v>268213</v>
      </c>
      <c r="P116" s="14">
        <v>57592</v>
      </c>
      <c r="Q116" s="14">
        <v>156919</v>
      </c>
      <c r="R116" s="14">
        <v>5457</v>
      </c>
      <c r="S116" s="14">
        <v>115540</v>
      </c>
      <c r="T116" s="14">
        <v>2720</v>
      </c>
      <c r="U116" s="14">
        <v>53428</v>
      </c>
      <c r="V116" s="14">
        <v>186359</v>
      </c>
      <c r="W116" s="34">
        <v>3562090</v>
      </c>
    </row>
    <row r="117" spans="1:23">
      <c r="A117" s="20" t="s">
        <v>46</v>
      </c>
      <c r="B117" s="12"/>
      <c r="C117" s="26">
        <v>2112392</v>
      </c>
      <c r="D117" s="14">
        <v>112736</v>
      </c>
      <c r="E117" s="14">
        <v>29015</v>
      </c>
      <c r="F117" s="14">
        <v>231689</v>
      </c>
      <c r="G117" s="14">
        <v>342</v>
      </c>
      <c r="H117" s="14">
        <v>8616</v>
      </c>
      <c r="I117" s="14">
        <v>9525</v>
      </c>
      <c r="J117" s="14">
        <v>10335</v>
      </c>
      <c r="K117" s="14">
        <v>75275</v>
      </c>
      <c r="L117" s="14">
        <v>0</v>
      </c>
      <c r="M117" s="14">
        <v>33409</v>
      </c>
      <c r="N117" s="14">
        <v>39418</v>
      </c>
      <c r="O117" s="14">
        <v>344999</v>
      </c>
      <c r="P117" s="14">
        <v>69463</v>
      </c>
      <c r="Q117" s="14">
        <v>198995</v>
      </c>
      <c r="R117" s="14">
        <v>9986</v>
      </c>
      <c r="S117" s="14">
        <v>107747</v>
      </c>
      <c r="T117" s="14">
        <v>2721</v>
      </c>
      <c r="U117" s="14">
        <v>57452</v>
      </c>
      <c r="V117" s="14">
        <v>221529</v>
      </c>
      <c r="W117" s="34">
        <v>3675644</v>
      </c>
    </row>
    <row r="118" spans="1:23">
      <c r="A118" s="20" t="s">
        <v>47</v>
      </c>
      <c r="B118" s="12"/>
      <c r="C118" s="26">
        <v>2325673</v>
      </c>
      <c r="D118" s="14">
        <v>123146</v>
      </c>
      <c r="E118" s="14">
        <v>29436</v>
      </c>
      <c r="F118" s="14">
        <v>291284</v>
      </c>
      <c r="G118" s="14">
        <v>342</v>
      </c>
      <c r="H118" s="14">
        <v>8616</v>
      </c>
      <c r="I118" s="14">
        <v>8125</v>
      </c>
      <c r="J118" s="14">
        <v>9317</v>
      </c>
      <c r="K118" s="14">
        <v>83275</v>
      </c>
      <c r="L118" s="14">
        <v>0</v>
      </c>
      <c r="M118" s="14">
        <v>44096</v>
      </c>
      <c r="N118" s="14">
        <v>41777</v>
      </c>
      <c r="O118" s="14">
        <v>437666</v>
      </c>
      <c r="P118" s="14">
        <v>65466</v>
      </c>
      <c r="Q118" s="14">
        <v>186291</v>
      </c>
      <c r="R118" s="14">
        <v>7789</v>
      </c>
      <c r="S118" s="14">
        <v>102925</v>
      </c>
      <c r="T118" s="14">
        <v>15453</v>
      </c>
      <c r="U118" s="14">
        <v>82539</v>
      </c>
      <c r="V118" s="14">
        <v>282720</v>
      </c>
      <c r="W118" s="34">
        <v>4145936</v>
      </c>
    </row>
    <row r="119" spans="1:23">
      <c r="A119" s="20" t="s">
        <v>48</v>
      </c>
      <c r="B119" s="12"/>
      <c r="C119" s="26">
        <v>2614037</v>
      </c>
      <c r="D119" s="14">
        <v>109995</v>
      </c>
      <c r="E119" s="14">
        <v>30094</v>
      </c>
      <c r="F119" s="14">
        <v>335042</v>
      </c>
      <c r="G119" s="14">
        <v>2159</v>
      </c>
      <c r="H119" s="14">
        <v>10389</v>
      </c>
      <c r="I119" s="14">
        <v>13547</v>
      </c>
      <c r="J119" s="14">
        <v>3526</v>
      </c>
      <c r="K119" s="14">
        <v>84138</v>
      </c>
      <c r="L119" s="14">
        <v>0</v>
      </c>
      <c r="M119" s="14">
        <v>65063</v>
      </c>
      <c r="N119" s="14">
        <v>64771</v>
      </c>
      <c r="O119" s="14">
        <v>575572</v>
      </c>
      <c r="P119" s="14">
        <v>91241</v>
      </c>
      <c r="Q119" s="14">
        <v>177514</v>
      </c>
      <c r="R119" s="14">
        <v>11245</v>
      </c>
      <c r="S119" s="14">
        <v>89089</v>
      </c>
      <c r="T119" s="14">
        <v>15453</v>
      </c>
      <c r="U119" s="14">
        <v>66289</v>
      </c>
      <c r="V119" s="14">
        <v>340897</v>
      </c>
      <c r="W119" s="34">
        <v>4700061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15" t="str">
        <f>SUM(K116:K119)</f>
        <v>0</v>
      </c>
      <c r="L120" s="15" t="str">
        <f>SUM(L116:L119)</f>
        <v>0</v>
      </c>
      <c r="M120" s="1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3699668</v>
      </c>
      <c r="D123" s="14">
        <v>135123</v>
      </c>
      <c r="E123" s="14">
        <v>45937</v>
      </c>
      <c r="F123" s="14">
        <v>446441</v>
      </c>
      <c r="G123" s="14">
        <v>34614</v>
      </c>
      <c r="H123" s="14">
        <v>5000</v>
      </c>
      <c r="I123" s="14">
        <v>0</v>
      </c>
      <c r="J123" s="14">
        <v>0</v>
      </c>
      <c r="K123" s="14">
        <v>154535</v>
      </c>
      <c r="L123" s="14">
        <v>0</v>
      </c>
      <c r="M123" s="14">
        <v>161759</v>
      </c>
      <c r="N123" s="14">
        <v>42871</v>
      </c>
      <c r="O123" s="14">
        <v>962300</v>
      </c>
      <c r="P123" s="14">
        <v>80973</v>
      </c>
      <c r="Q123" s="14">
        <v>106673</v>
      </c>
      <c r="R123" s="14">
        <v>3306</v>
      </c>
      <c r="S123" s="14">
        <v>28313</v>
      </c>
      <c r="T123" s="14">
        <v>0</v>
      </c>
      <c r="U123" s="14">
        <v>83609</v>
      </c>
      <c r="V123" s="14">
        <v>349305</v>
      </c>
      <c r="W123" s="34">
        <v>6340427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15" t="str">
        <f>SUM(K123:K123)</f>
        <v>0</v>
      </c>
      <c r="L124" s="15" t="str">
        <f>SUM(L123:L123)</f>
        <v>0</v>
      </c>
      <c r="M124" s="1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>
        <v>2502094</v>
      </c>
      <c r="D134" s="14">
        <v>592266</v>
      </c>
      <c r="E134" s="14">
        <v>343546</v>
      </c>
      <c r="F134" s="14"/>
      <c r="G134" s="14">
        <v>101995</v>
      </c>
      <c r="H134" s="14">
        <v>1283</v>
      </c>
      <c r="I134" s="14"/>
      <c r="J134" s="14">
        <v>11102</v>
      </c>
      <c r="K134" s="14">
        <v>185316</v>
      </c>
      <c r="L134" s="14">
        <v>23968</v>
      </c>
      <c r="M134" s="14">
        <v>65724</v>
      </c>
      <c r="N134" s="14">
        <v>153780</v>
      </c>
      <c r="O134" s="14">
        <v>147162</v>
      </c>
      <c r="P134" s="14">
        <v>103893</v>
      </c>
      <c r="Q134" s="14">
        <v>42061</v>
      </c>
      <c r="R134" s="14">
        <v>37649</v>
      </c>
      <c r="S134" s="14">
        <v>117495</v>
      </c>
      <c r="T134" s="14"/>
      <c r="U134" s="14">
        <v>72946</v>
      </c>
      <c r="V134" s="14">
        <v>90046</v>
      </c>
      <c r="W134" s="34">
        <v>4592326</v>
      </c>
    </row>
    <row r="135" spans="1:23">
      <c r="A135" s="20" t="s">
        <v>46</v>
      </c>
      <c r="B135" s="12"/>
      <c r="C135" s="26">
        <v>2251450</v>
      </c>
      <c r="D135" s="14">
        <v>499791</v>
      </c>
      <c r="E135" s="14">
        <v>341567</v>
      </c>
      <c r="F135" s="14"/>
      <c r="G135" s="14">
        <v>101995</v>
      </c>
      <c r="H135" s="14">
        <v>1283</v>
      </c>
      <c r="I135" s="14"/>
      <c r="J135" s="14">
        <v>9711</v>
      </c>
      <c r="K135" s="14">
        <v>147538</v>
      </c>
      <c r="L135" s="14">
        <v>29563</v>
      </c>
      <c r="M135" s="14">
        <v>59031</v>
      </c>
      <c r="N135" s="14">
        <v>127130</v>
      </c>
      <c r="O135" s="14">
        <v>153716</v>
      </c>
      <c r="P135" s="14">
        <v>91277</v>
      </c>
      <c r="Q135" s="14">
        <v>47527</v>
      </c>
      <c r="R135" s="14">
        <v>20791</v>
      </c>
      <c r="S135" s="14">
        <v>104158</v>
      </c>
      <c r="T135" s="14"/>
      <c r="U135" s="14">
        <v>76483</v>
      </c>
      <c r="V135" s="14">
        <v>97499</v>
      </c>
      <c r="W135" s="34">
        <v>4160510</v>
      </c>
    </row>
    <row r="136" spans="1:23">
      <c r="A136" s="20" t="s">
        <v>47</v>
      </c>
      <c r="B136" s="12"/>
      <c r="C136" s="26">
        <v>2549007</v>
      </c>
      <c r="D136" s="14">
        <v>531198</v>
      </c>
      <c r="E136" s="14">
        <v>356949</v>
      </c>
      <c r="F136" s="14"/>
      <c r="G136" s="14">
        <v>101995</v>
      </c>
      <c r="H136" s="14">
        <v>1292</v>
      </c>
      <c r="I136" s="14"/>
      <c r="J136" s="14">
        <v>9776</v>
      </c>
      <c r="K136" s="14">
        <v>235909</v>
      </c>
      <c r="L136" s="14">
        <v>76940</v>
      </c>
      <c r="M136" s="14">
        <v>69321</v>
      </c>
      <c r="N136" s="14">
        <v>167205</v>
      </c>
      <c r="O136" s="14">
        <v>157783</v>
      </c>
      <c r="P136" s="14">
        <v>48610</v>
      </c>
      <c r="Q136" s="14">
        <v>35845</v>
      </c>
      <c r="R136" s="14">
        <v>19670</v>
      </c>
      <c r="S136" s="14">
        <v>104515</v>
      </c>
      <c r="T136" s="14"/>
      <c r="U136" s="14">
        <v>82817</v>
      </c>
      <c r="V136" s="14">
        <v>116591</v>
      </c>
      <c r="W136" s="34">
        <v>4665423</v>
      </c>
    </row>
    <row r="137" spans="1:23">
      <c r="A137" s="20" t="s">
        <v>48</v>
      </c>
      <c r="B137" s="12"/>
      <c r="C137" s="26">
        <v>2510807</v>
      </c>
      <c r="D137" s="14">
        <v>480513</v>
      </c>
      <c r="E137" s="14">
        <v>372348</v>
      </c>
      <c r="F137" s="14">
        <v>1227239</v>
      </c>
      <c r="G137" s="14">
        <v>101995</v>
      </c>
      <c r="H137" s="14">
        <v>1309</v>
      </c>
      <c r="I137" s="14"/>
      <c r="J137" s="14">
        <v>11017</v>
      </c>
      <c r="K137" s="14">
        <v>165217</v>
      </c>
      <c r="L137" s="14">
        <v>-888</v>
      </c>
      <c r="M137" s="14">
        <v>85962</v>
      </c>
      <c r="N137" s="14">
        <v>151969</v>
      </c>
      <c r="O137" s="14">
        <v>149451</v>
      </c>
      <c r="P137" s="14">
        <v>103377</v>
      </c>
      <c r="Q137" s="14">
        <v>36186</v>
      </c>
      <c r="R137" s="14">
        <v>51487</v>
      </c>
      <c r="S137" s="14">
        <v>119401</v>
      </c>
      <c r="T137" s="14"/>
      <c r="U137" s="14">
        <v>66115</v>
      </c>
      <c r="V137" s="14">
        <v>114468</v>
      </c>
      <c r="W137" s="34">
        <v>5747973</v>
      </c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>
        <v>807571</v>
      </c>
      <c r="D148" s="14">
        <v>239615</v>
      </c>
      <c r="E148" s="14">
        <v>76030</v>
      </c>
      <c r="F148" s="14">
        <v>70200</v>
      </c>
      <c r="G148" s="14">
        <v>2894</v>
      </c>
      <c r="H148" s="14">
        <v>9190</v>
      </c>
      <c r="I148" s="14">
        <v>0</v>
      </c>
      <c r="J148" s="14">
        <v>3618</v>
      </c>
      <c r="K148" s="14">
        <v>29229</v>
      </c>
      <c r="L148" s="14">
        <v>0</v>
      </c>
      <c r="M148" s="14">
        <v>21641</v>
      </c>
      <c r="N148" s="14">
        <v>65421</v>
      </c>
      <c r="O148" s="14">
        <v>50868</v>
      </c>
      <c r="P148" s="14">
        <v>57106</v>
      </c>
      <c r="Q148" s="14">
        <v>1932</v>
      </c>
      <c r="R148" s="14">
        <v>26205</v>
      </c>
      <c r="S148" s="14">
        <v>30863</v>
      </c>
      <c r="T148" s="14">
        <v>0</v>
      </c>
      <c r="U148" s="14">
        <v>21183</v>
      </c>
      <c r="V148" s="14">
        <v>172321</v>
      </c>
      <c r="W148" s="34">
        <v>1685887</v>
      </c>
    </row>
    <row r="149" spans="1:23">
      <c r="A149" s="20" t="s">
        <v>46</v>
      </c>
      <c r="B149" s="12"/>
      <c r="C149" s="26">
        <v>815059</v>
      </c>
      <c r="D149" s="14">
        <v>209356</v>
      </c>
      <c r="E149" s="14">
        <v>76333</v>
      </c>
      <c r="F149" s="14">
        <v>70200</v>
      </c>
      <c r="G149" s="14">
        <v>2895</v>
      </c>
      <c r="H149" s="14">
        <v>9189</v>
      </c>
      <c r="I149" s="14">
        <v>0</v>
      </c>
      <c r="J149" s="14">
        <v>1505</v>
      </c>
      <c r="K149" s="14">
        <v>28748</v>
      </c>
      <c r="L149" s="14">
        <v>0</v>
      </c>
      <c r="M149" s="14">
        <v>17992</v>
      </c>
      <c r="N149" s="14">
        <v>56069</v>
      </c>
      <c r="O149" s="14">
        <v>52210</v>
      </c>
      <c r="P149" s="14">
        <v>59299</v>
      </c>
      <c r="Q149" s="14">
        <v>-685</v>
      </c>
      <c r="R149" s="14">
        <v>29360</v>
      </c>
      <c r="S149" s="14">
        <v>38719</v>
      </c>
      <c r="T149" s="14">
        <v>0</v>
      </c>
      <c r="U149" s="14">
        <v>19803</v>
      </c>
      <c r="V149" s="14">
        <v>178667</v>
      </c>
      <c r="W149" s="34">
        <v>1664719</v>
      </c>
    </row>
    <row r="150" spans="1:23">
      <c r="A150" s="20" t="s">
        <v>47</v>
      </c>
      <c r="B150" s="12"/>
      <c r="C150" s="26">
        <v>830285</v>
      </c>
      <c r="D150" s="14">
        <v>221747</v>
      </c>
      <c r="E150" s="14">
        <v>75569</v>
      </c>
      <c r="F150" s="14">
        <v>70200</v>
      </c>
      <c r="G150" s="14">
        <v>2895</v>
      </c>
      <c r="H150" s="14">
        <v>9165</v>
      </c>
      <c r="I150" s="14">
        <v>0</v>
      </c>
      <c r="J150" s="14">
        <v>4343</v>
      </c>
      <c r="K150" s="14">
        <v>34376</v>
      </c>
      <c r="L150" s="14">
        <v>0</v>
      </c>
      <c r="M150" s="14">
        <v>24170</v>
      </c>
      <c r="N150" s="14">
        <v>61980</v>
      </c>
      <c r="O150" s="14">
        <v>52692</v>
      </c>
      <c r="P150" s="14">
        <v>63435</v>
      </c>
      <c r="Q150" s="14">
        <v>80</v>
      </c>
      <c r="R150" s="14">
        <v>24059</v>
      </c>
      <c r="S150" s="14">
        <v>25138</v>
      </c>
      <c r="T150" s="14">
        <v>0</v>
      </c>
      <c r="U150" s="14">
        <v>22461</v>
      </c>
      <c r="V150" s="14">
        <v>182234</v>
      </c>
      <c r="W150" s="34">
        <v>1704829</v>
      </c>
    </row>
    <row r="151" spans="1:23">
      <c r="A151" s="20" t="s">
        <v>48</v>
      </c>
      <c r="B151" s="12"/>
      <c r="C151" s="26">
        <v>787238</v>
      </c>
      <c r="D151" s="14">
        <v>199122</v>
      </c>
      <c r="E151" s="14">
        <v>75287</v>
      </c>
      <c r="F151" s="14">
        <v>70200</v>
      </c>
      <c r="G151" s="14">
        <v>2895</v>
      </c>
      <c r="H151" s="14">
        <v>9153</v>
      </c>
      <c r="I151" s="14">
        <v>0</v>
      </c>
      <c r="J151" s="14">
        <v>10677</v>
      </c>
      <c r="K151" s="14">
        <v>30957</v>
      </c>
      <c r="L151" s="14">
        <v>0</v>
      </c>
      <c r="M151" s="14">
        <v>15010</v>
      </c>
      <c r="N151" s="14">
        <v>43808</v>
      </c>
      <c r="O151" s="14">
        <v>47236</v>
      </c>
      <c r="P151" s="14">
        <v>55401</v>
      </c>
      <c r="Q151" s="14">
        <v>3513</v>
      </c>
      <c r="R151" s="14">
        <v>9633</v>
      </c>
      <c r="S151" s="14">
        <v>19081</v>
      </c>
      <c r="T151" s="14">
        <v>0</v>
      </c>
      <c r="U151" s="14">
        <v>18343</v>
      </c>
      <c r="V151" s="14">
        <v>172144</v>
      </c>
      <c r="W151" s="34">
        <v>1569698</v>
      </c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>
        <v>2316604</v>
      </c>
      <c r="D155" s="14">
        <v>710015</v>
      </c>
      <c r="E155" s="14">
        <v>189838</v>
      </c>
      <c r="F155" s="14">
        <v>203220</v>
      </c>
      <c r="G155" s="14">
        <v>5461</v>
      </c>
      <c r="H155" s="14">
        <v>25754</v>
      </c>
      <c r="I155" s="14">
        <v>0</v>
      </c>
      <c r="J155" s="14">
        <v>5127</v>
      </c>
      <c r="K155" s="14">
        <v>206435</v>
      </c>
      <c r="L155" s="14">
        <v>0</v>
      </c>
      <c r="M155" s="14">
        <v>57188</v>
      </c>
      <c r="N155" s="14">
        <v>181231</v>
      </c>
      <c r="O155" s="14">
        <v>101915</v>
      </c>
      <c r="P155" s="14">
        <v>105153</v>
      </c>
      <c r="Q155" s="14">
        <v>2734</v>
      </c>
      <c r="R155" s="14">
        <v>117900</v>
      </c>
      <c r="S155" s="14">
        <v>77111</v>
      </c>
      <c r="T155" s="14">
        <v>0</v>
      </c>
      <c r="U155" s="14">
        <v>63841</v>
      </c>
      <c r="V155" s="14">
        <v>860011</v>
      </c>
      <c r="W155" s="34">
        <v>5229538</v>
      </c>
    </row>
    <row r="156" spans="1:23">
      <c r="A156" s="20" t="s">
        <v>46</v>
      </c>
      <c r="B156" s="12"/>
      <c r="C156" s="26">
        <v>2323750</v>
      </c>
      <c r="D156" s="14">
        <v>652853</v>
      </c>
      <c r="E156" s="14">
        <v>185016</v>
      </c>
      <c r="F156" s="14">
        <v>203220</v>
      </c>
      <c r="G156" s="14">
        <v>5460</v>
      </c>
      <c r="H156" s="14">
        <v>25755</v>
      </c>
      <c r="I156" s="14">
        <v>0</v>
      </c>
      <c r="J156" s="14">
        <v>3517</v>
      </c>
      <c r="K156" s="14">
        <v>176492</v>
      </c>
      <c r="L156" s="14">
        <v>0</v>
      </c>
      <c r="M156" s="14">
        <v>64745</v>
      </c>
      <c r="N156" s="14">
        <v>192655</v>
      </c>
      <c r="O156" s="14">
        <v>99971</v>
      </c>
      <c r="P156" s="14">
        <v>116997</v>
      </c>
      <c r="Q156" s="14">
        <v>1271</v>
      </c>
      <c r="R156" s="14">
        <v>53044</v>
      </c>
      <c r="S156" s="14">
        <v>74757</v>
      </c>
      <c r="T156" s="14">
        <v>0</v>
      </c>
      <c r="U156" s="14">
        <v>48547</v>
      </c>
      <c r="V156" s="14">
        <v>801925</v>
      </c>
      <c r="W156" s="34">
        <v>5029975</v>
      </c>
    </row>
    <row r="157" spans="1:23">
      <c r="A157" s="20" t="s">
        <v>47</v>
      </c>
      <c r="B157" s="12"/>
      <c r="C157" s="26">
        <v>2480085</v>
      </c>
      <c r="D157" s="14">
        <v>806886</v>
      </c>
      <c r="E157" s="14">
        <v>186606</v>
      </c>
      <c r="F157" s="14">
        <v>203220</v>
      </c>
      <c r="G157" s="14">
        <v>5462</v>
      </c>
      <c r="H157" s="14">
        <v>25687</v>
      </c>
      <c r="I157" s="14">
        <v>0</v>
      </c>
      <c r="J157" s="14">
        <v>8059</v>
      </c>
      <c r="K157" s="14">
        <v>174337</v>
      </c>
      <c r="L157" s="14">
        <v>0</v>
      </c>
      <c r="M157" s="14">
        <v>60176</v>
      </c>
      <c r="N157" s="14">
        <v>206909</v>
      </c>
      <c r="O157" s="14">
        <v>98854</v>
      </c>
      <c r="P157" s="14">
        <v>123154</v>
      </c>
      <c r="Q157" s="14">
        <v>3868</v>
      </c>
      <c r="R157" s="14">
        <v>67827</v>
      </c>
      <c r="S157" s="14">
        <v>80403</v>
      </c>
      <c r="T157" s="14">
        <v>0</v>
      </c>
      <c r="U157" s="14">
        <v>60110</v>
      </c>
      <c r="V157" s="14">
        <v>803413</v>
      </c>
      <c r="W157" s="34">
        <v>5395056</v>
      </c>
    </row>
    <row r="158" spans="1:23">
      <c r="A158" s="20" t="s">
        <v>48</v>
      </c>
      <c r="B158" s="12"/>
      <c r="C158" s="26">
        <v>2489377</v>
      </c>
      <c r="D158" s="14">
        <v>730438</v>
      </c>
      <c r="E158" s="14">
        <v>189425</v>
      </c>
      <c r="F158" s="14">
        <v>203220</v>
      </c>
      <c r="G158" s="14">
        <v>5463</v>
      </c>
      <c r="H158" s="14">
        <v>27159</v>
      </c>
      <c r="I158" s="14">
        <v>0</v>
      </c>
      <c r="J158" s="14">
        <v>8354</v>
      </c>
      <c r="K158" s="14">
        <v>194273</v>
      </c>
      <c r="L158" s="14">
        <v>0</v>
      </c>
      <c r="M158" s="14">
        <v>34038</v>
      </c>
      <c r="N158" s="14">
        <v>174570</v>
      </c>
      <c r="O158" s="14">
        <v>109282</v>
      </c>
      <c r="P158" s="14">
        <v>93693</v>
      </c>
      <c r="Q158" s="14">
        <v>11964</v>
      </c>
      <c r="R158" s="14">
        <v>88199</v>
      </c>
      <c r="S158" s="14">
        <v>74190</v>
      </c>
      <c r="T158" s="14">
        <v>0</v>
      </c>
      <c r="U158" s="14">
        <v>52961</v>
      </c>
      <c r="V158" s="14">
        <v>837156</v>
      </c>
      <c r="W158" s="34">
        <v>5323762</v>
      </c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16" t="str">
        <f>K11+K18+K25+K31+K38+K45+K52+K59+K66+K73+K80+K87+K94+K99+K106+K113+K120+K124+K131+K138+K145+K152+K159</f>
        <v>0</v>
      </c>
      <c r="L161" s="16" t="str">
        <f>L11+L18+L25+L31+L38+L45+L52+L59+L66+L73+L80+L87+L94+L99+L106+L113+L120+L124+L131+L138+L145+L152+L159</f>
        <v>0</v>
      </c>
      <c r="M161" s="16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>
        <v>1986222</v>
      </c>
      <c r="D185" s="14">
        <v>368914</v>
      </c>
      <c r="E185" s="14">
        <v>17715</v>
      </c>
      <c r="F185" s="14">
        <v>206482</v>
      </c>
      <c r="G185" s="14">
        <v>13533</v>
      </c>
      <c r="H185" s="14">
        <v>20577</v>
      </c>
      <c r="I185" s="14">
        <v>615</v>
      </c>
      <c r="J185" s="14"/>
      <c r="K185" s="14">
        <v>176273</v>
      </c>
      <c r="L185" s="14">
        <v>7697</v>
      </c>
      <c r="M185" s="14">
        <v>37222</v>
      </c>
      <c r="N185" s="14">
        <v>89736</v>
      </c>
      <c r="O185" s="14">
        <v>141442</v>
      </c>
      <c r="P185" s="14">
        <v>153172</v>
      </c>
      <c r="Q185" s="14">
        <v>14040</v>
      </c>
      <c r="R185" s="14">
        <v>5853</v>
      </c>
      <c r="S185" s="14">
        <v>70401</v>
      </c>
      <c r="T185" s="14"/>
      <c r="U185" s="14">
        <v>48091</v>
      </c>
      <c r="V185" s="14">
        <v>132740</v>
      </c>
      <c r="W185" s="34">
        <v>3490725</v>
      </c>
    </row>
    <row r="186" spans="1:23">
      <c r="A186" s="20" t="s">
        <v>46</v>
      </c>
      <c r="B186" s="12"/>
      <c r="C186" s="26">
        <v>1869898</v>
      </c>
      <c r="D186" s="14">
        <v>389809</v>
      </c>
      <c r="E186" s="14">
        <v>19609</v>
      </c>
      <c r="F186" s="14">
        <v>221861</v>
      </c>
      <c r="G186" s="14">
        <v>12985</v>
      </c>
      <c r="H186" s="14">
        <v>19478</v>
      </c>
      <c r="I186" s="14">
        <v>0</v>
      </c>
      <c r="J186" s="14">
        <v>0</v>
      </c>
      <c r="K186" s="14">
        <v>222395</v>
      </c>
      <c r="L186" s="14">
        <v>11705</v>
      </c>
      <c r="M186" s="14">
        <v>50587</v>
      </c>
      <c r="N186" s="14">
        <v>118036</v>
      </c>
      <c r="O186" s="14">
        <v>148919</v>
      </c>
      <c r="P186" s="14">
        <v>182013</v>
      </c>
      <c r="Q186" s="14">
        <v>14441</v>
      </c>
      <c r="R186" s="14">
        <v>9529</v>
      </c>
      <c r="S186" s="14">
        <v>64917</v>
      </c>
      <c r="T186" s="14"/>
      <c r="U186" s="14">
        <v>90159</v>
      </c>
      <c r="V186" s="14">
        <v>453836</v>
      </c>
      <c r="W186" s="34">
        <v>3900177</v>
      </c>
    </row>
    <row r="187" spans="1:23">
      <c r="A187" s="20" t="s">
        <v>47</v>
      </c>
      <c r="B187" s="12"/>
      <c r="C187" s="26">
        <v>2554965</v>
      </c>
      <c r="D187" s="14">
        <v>357657</v>
      </c>
      <c r="E187" s="14">
        <v>59019</v>
      </c>
      <c r="F187" s="14">
        <v>243143</v>
      </c>
      <c r="G187" s="14">
        <v>13712</v>
      </c>
      <c r="H187" s="14">
        <v>21095</v>
      </c>
      <c r="I187" s="14">
        <v>615</v>
      </c>
      <c r="J187" s="14">
        <v>5640</v>
      </c>
      <c r="K187" s="14">
        <v>213321</v>
      </c>
      <c r="L187" s="14">
        <v>11228</v>
      </c>
      <c r="M187" s="14">
        <v>41709</v>
      </c>
      <c r="N187" s="14">
        <v>10428</v>
      </c>
      <c r="O187" s="14">
        <v>133909</v>
      </c>
      <c r="P187" s="14">
        <v>60259</v>
      </c>
      <c r="Q187" s="14">
        <v>16109</v>
      </c>
      <c r="R187" s="14">
        <v>45775</v>
      </c>
      <c r="S187" s="14">
        <v>61933</v>
      </c>
      <c r="T187" s="14"/>
      <c r="U187" s="14">
        <v>90894</v>
      </c>
      <c r="V187" s="14">
        <v>322915</v>
      </c>
      <c r="W187" s="34">
        <v>4264326</v>
      </c>
    </row>
    <row r="188" spans="1:23">
      <c r="A188" s="20" t="s">
        <v>48</v>
      </c>
      <c r="B188" s="12"/>
      <c r="C188" s="26">
        <v>2792599</v>
      </c>
      <c r="D188" s="14">
        <v>382574</v>
      </c>
      <c r="E188" s="14">
        <v>60322</v>
      </c>
      <c r="F188" s="14">
        <v>271763</v>
      </c>
      <c r="G188" s="14">
        <v>22932</v>
      </c>
      <c r="H188" s="14">
        <v>16659</v>
      </c>
      <c r="I188" s="14">
        <v>775</v>
      </c>
      <c r="J188" s="14">
        <v>18240</v>
      </c>
      <c r="K188" s="14">
        <v>237669</v>
      </c>
      <c r="L188" s="14">
        <v>14170</v>
      </c>
      <c r="M188" s="14">
        <v>18779</v>
      </c>
      <c r="N188" s="14">
        <v>41243</v>
      </c>
      <c r="O188" s="14">
        <v>154922</v>
      </c>
      <c r="P188" s="14">
        <v>118018</v>
      </c>
      <c r="Q188" s="14">
        <v>14848</v>
      </c>
      <c r="R188" s="14">
        <v>14443</v>
      </c>
      <c r="S188" s="14">
        <v>61612</v>
      </c>
      <c r="T188" s="14"/>
      <c r="U188" s="14">
        <v>100880</v>
      </c>
      <c r="V188" s="14">
        <v>256325</v>
      </c>
      <c r="W188" s="34">
        <v>4598773</v>
      </c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>
        <v>3091096</v>
      </c>
      <c r="D192" s="14">
        <v>623431</v>
      </c>
      <c r="E192" s="14">
        <v>256202</v>
      </c>
      <c r="F192" s="14">
        <v>789429</v>
      </c>
      <c r="G192" s="14"/>
      <c r="H192" s="14">
        <v>9355</v>
      </c>
      <c r="I192" s="14">
        <v>163130</v>
      </c>
      <c r="J192" s="14">
        <v>88</v>
      </c>
      <c r="K192" s="14">
        <v>46464</v>
      </c>
      <c r="L192" s="14"/>
      <c r="M192" s="14">
        <v>216438</v>
      </c>
      <c r="N192" s="14">
        <v>85343</v>
      </c>
      <c r="O192" s="14">
        <v>125716</v>
      </c>
      <c r="P192" s="14">
        <v>109620</v>
      </c>
      <c r="Q192" s="14">
        <v>92526</v>
      </c>
      <c r="R192" s="14">
        <v>76355</v>
      </c>
      <c r="S192" s="14"/>
      <c r="T192" s="14"/>
      <c r="U192" s="14">
        <v>36144</v>
      </c>
      <c r="V192" s="14">
        <v>32545</v>
      </c>
      <c r="W192" s="34">
        <v>5753882</v>
      </c>
    </row>
    <row r="193" spans="1:23">
      <c r="A193" s="20" t="s">
        <v>46</v>
      </c>
      <c r="B193" s="12"/>
      <c r="C193" s="26">
        <v>3178418</v>
      </c>
      <c r="D193" s="14">
        <v>643489</v>
      </c>
      <c r="E193" s="14">
        <v>261158</v>
      </c>
      <c r="F193" s="14">
        <v>1071312</v>
      </c>
      <c r="G193" s="14"/>
      <c r="H193" s="14">
        <v>1874</v>
      </c>
      <c r="I193" s="14">
        <v>165688</v>
      </c>
      <c r="J193" s="14"/>
      <c r="K193" s="14">
        <v>46464</v>
      </c>
      <c r="L193" s="14"/>
      <c r="M193" s="14">
        <v>219846</v>
      </c>
      <c r="N193" s="14">
        <v>104522</v>
      </c>
      <c r="O193" s="14">
        <v>128269</v>
      </c>
      <c r="P193" s="14">
        <v>92495</v>
      </c>
      <c r="Q193" s="14">
        <v>102061</v>
      </c>
      <c r="R193" s="14">
        <v>34895</v>
      </c>
      <c r="S193" s="14"/>
      <c r="T193" s="14"/>
      <c r="U193" s="14">
        <v>32775</v>
      </c>
      <c r="V193" s="14">
        <v>35622</v>
      </c>
      <c r="W193" s="34">
        <v>6118888</v>
      </c>
    </row>
    <row r="194" spans="1:23">
      <c r="A194" s="20" t="s">
        <v>47</v>
      </c>
      <c r="B194" s="12"/>
      <c r="C194" s="26">
        <v>3246283</v>
      </c>
      <c r="D194" s="14">
        <v>700443</v>
      </c>
      <c r="E194" s="14">
        <v>261714</v>
      </c>
      <c r="F194" s="14">
        <v>888391</v>
      </c>
      <c r="G194" s="14"/>
      <c r="H194" s="14">
        <v>1871</v>
      </c>
      <c r="I194" s="14">
        <v>157217</v>
      </c>
      <c r="J194" s="14"/>
      <c r="K194" s="14">
        <v>72372</v>
      </c>
      <c r="L194" s="14"/>
      <c r="M194" s="14">
        <v>191752</v>
      </c>
      <c r="N194" s="14">
        <v>93750</v>
      </c>
      <c r="O194" s="14">
        <v>83850</v>
      </c>
      <c r="P194" s="14">
        <v>94769</v>
      </c>
      <c r="Q194" s="14">
        <v>99199</v>
      </c>
      <c r="R194" s="14">
        <v>51970</v>
      </c>
      <c r="S194" s="14"/>
      <c r="T194" s="14"/>
      <c r="U194" s="14">
        <v>42797</v>
      </c>
      <c r="V194" s="14">
        <v>37906</v>
      </c>
      <c r="W194" s="34">
        <v>6024284</v>
      </c>
    </row>
    <row r="195" spans="1:23">
      <c r="A195" s="20" t="s">
        <v>48</v>
      </c>
      <c r="B195" s="12"/>
      <c r="C195" s="26">
        <v>3472972</v>
      </c>
      <c r="D195" s="14">
        <v>747086</v>
      </c>
      <c r="E195" s="14">
        <v>254974</v>
      </c>
      <c r="F195" s="14">
        <v>908152</v>
      </c>
      <c r="G195" s="14"/>
      <c r="H195" s="14">
        <v>1871</v>
      </c>
      <c r="I195" s="14">
        <v>158382</v>
      </c>
      <c r="J195" s="14">
        <v>120</v>
      </c>
      <c r="K195" s="14">
        <v>72345</v>
      </c>
      <c r="L195" s="14"/>
      <c r="M195" s="14">
        <v>198528</v>
      </c>
      <c r="N195" s="14">
        <v>139350</v>
      </c>
      <c r="O195" s="14">
        <v>95585</v>
      </c>
      <c r="P195" s="14">
        <v>121602</v>
      </c>
      <c r="Q195" s="14">
        <v>116839</v>
      </c>
      <c r="R195" s="14">
        <v>40446</v>
      </c>
      <c r="S195" s="14"/>
      <c r="T195" s="14"/>
      <c r="U195" s="14">
        <v>37124</v>
      </c>
      <c r="V195" s="14">
        <v>35344</v>
      </c>
      <c r="W195" s="34">
        <v>6400720</v>
      </c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>
        <v>2017738</v>
      </c>
      <c r="D199" s="14">
        <v>547564</v>
      </c>
      <c r="E199" s="14">
        <v>139118</v>
      </c>
      <c r="F199" s="14">
        <v>190380</v>
      </c>
      <c r="G199" s="14">
        <v>31865</v>
      </c>
      <c r="H199" s="14"/>
      <c r="I199" s="14"/>
      <c r="J199" s="14">
        <v>3861</v>
      </c>
      <c r="K199" s="14"/>
      <c r="L199" s="14">
        <v>369254</v>
      </c>
      <c r="M199" s="14"/>
      <c r="N199" s="14">
        <v>146971</v>
      </c>
      <c r="O199" s="14">
        <v>13430</v>
      </c>
      <c r="P199" s="14">
        <v>144863</v>
      </c>
      <c r="Q199" s="14">
        <v>24800</v>
      </c>
      <c r="R199" s="14">
        <v>74026</v>
      </c>
      <c r="S199" s="14">
        <v>30501</v>
      </c>
      <c r="T199" s="14"/>
      <c r="U199" s="14">
        <v>65562</v>
      </c>
      <c r="V199" s="14"/>
      <c r="W199" s="34">
        <v>3799933</v>
      </c>
    </row>
    <row r="200" spans="1:23">
      <c r="A200" s="20" t="s">
        <v>46</v>
      </c>
      <c r="B200" s="12"/>
      <c r="C200" s="26">
        <v>2141013</v>
      </c>
      <c r="D200" s="14">
        <v>595811</v>
      </c>
      <c r="E200" s="14">
        <v>139936</v>
      </c>
      <c r="F200" s="14">
        <v>190380</v>
      </c>
      <c r="G200" s="14">
        <v>32376</v>
      </c>
      <c r="H200" s="14"/>
      <c r="I200" s="14"/>
      <c r="J200" s="14">
        <v>19943</v>
      </c>
      <c r="K200" s="14"/>
      <c r="L200" s="14">
        <v>373742</v>
      </c>
      <c r="M200" s="14"/>
      <c r="N200" s="14">
        <v>214835</v>
      </c>
      <c r="O200" s="14">
        <v>18599</v>
      </c>
      <c r="P200" s="14">
        <v>166086</v>
      </c>
      <c r="Q200" s="14">
        <v>27410</v>
      </c>
      <c r="R200" s="14">
        <v>66028</v>
      </c>
      <c r="S200" s="14">
        <v>30836</v>
      </c>
      <c r="T200" s="14"/>
      <c r="U200" s="14">
        <v>60452</v>
      </c>
      <c r="V200" s="14"/>
      <c r="W200" s="34">
        <v>4077447</v>
      </c>
    </row>
    <row r="201" spans="1:23">
      <c r="A201" s="20" t="s">
        <v>47</v>
      </c>
      <c r="B201" s="12"/>
      <c r="C201" s="26">
        <v>2199226</v>
      </c>
      <c r="D201" s="14">
        <v>480200</v>
      </c>
      <c r="E201" s="14">
        <v>138165</v>
      </c>
      <c r="F201" s="14">
        <v>190380</v>
      </c>
      <c r="G201" s="14">
        <v>32326</v>
      </c>
      <c r="H201" s="14"/>
      <c r="I201" s="14"/>
      <c r="J201" s="14">
        <v>9718</v>
      </c>
      <c r="K201" s="14"/>
      <c r="L201" s="14">
        <v>351080</v>
      </c>
      <c r="M201" s="14"/>
      <c r="N201" s="14">
        <v>179998</v>
      </c>
      <c r="O201" s="14">
        <v>12253</v>
      </c>
      <c r="P201" s="14">
        <v>156131</v>
      </c>
      <c r="Q201" s="14">
        <v>28526</v>
      </c>
      <c r="R201" s="14">
        <v>70026</v>
      </c>
      <c r="S201" s="14">
        <v>30325</v>
      </c>
      <c r="T201" s="14"/>
      <c r="U201" s="14">
        <v>67479</v>
      </c>
      <c r="V201" s="14"/>
      <c r="W201" s="34">
        <v>3945833</v>
      </c>
    </row>
    <row r="202" spans="1:23">
      <c r="A202" s="20" t="s">
        <v>48</v>
      </c>
      <c r="B202" s="12"/>
      <c r="C202" s="26">
        <v>2098360</v>
      </c>
      <c r="D202" s="14">
        <v>454394</v>
      </c>
      <c r="E202" s="14">
        <v>137853</v>
      </c>
      <c r="F202" s="14">
        <v>190380</v>
      </c>
      <c r="G202" s="14">
        <v>32301</v>
      </c>
      <c r="H202" s="14"/>
      <c r="I202" s="14"/>
      <c r="J202" s="14">
        <v>24560</v>
      </c>
      <c r="K202" s="14"/>
      <c r="L202" s="14">
        <v>408298</v>
      </c>
      <c r="M202" s="14"/>
      <c r="N202" s="14">
        <v>317716</v>
      </c>
      <c r="O202" s="14">
        <v>28658</v>
      </c>
      <c r="P202" s="14">
        <v>193251</v>
      </c>
      <c r="Q202" s="14">
        <v>29361</v>
      </c>
      <c r="R202" s="14">
        <v>99444</v>
      </c>
      <c r="S202" s="14">
        <v>31203</v>
      </c>
      <c r="T202" s="14"/>
      <c r="U202" s="14">
        <v>70947</v>
      </c>
      <c r="V202" s="14"/>
      <c r="W202" s="34">
        <v>4116726</v>
      </c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16" t="str">
        <f>K168+K175+K182+K189+K196+K203</f>
        <v>0</v>
      </c>
      <c r="L205" s="16" t="str">
        <f>L168+L175+L182+L189+L196+L203</f>
        <v>0</v>
      </c>
      <c r="M205" s="16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0" t="str">
        <f>K161+K205</f>
        <v>0</v>
      </c>
      <c r="L207" s="30" t="str">
        <f>L161+L205</f>
        <v>0</v>
      </c>
      <c r="M207" s="30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131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132</v>
      </c>
      <c r="D5" s="29" t="s">
        <v>133</v>
      </c>
      <c r="E5" s="29" t="s">
        <v>134</v>
      </c>
      <c r="F5" s="29" t="s">
        <v>135</v>
      </c>
      <c r="G5" s="29" t="s">
        <v>136</v>
      </c>
      <c r="H5" s="29" t="s">
        <v>137</v>
      </c>
      <c r="I5" s="31" t="s">
        <v>43</v>
      </c>
      <c r="J5" s="12"/>
      <c r="K5" s="23" t="s">
        <v>132</v>
      </c>
      <c r="L5" s="29" t="s">
        <v>138</v>
      </c>
      <c r="M5" s="29" t="s">
        <v>134</v>
      </c>
      <c r="N5" s="29" t="s">
        <v>139</v>
      </c>
      <c r="O5" s="29" t="s">
        <v>140</v>
      </c>
      <c r="P5" s="31" t="s">
        <v>43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12"/>
      <c r="N8" s="12"/>
      <c r="O8" s="12"/>
      <c r="P8" s="32"/>
    </row>
    <row r="9" spans="1:16">
      <c r="A9" s="20" t="s">
        <v>41</v>
      </c>
      <c r="B9" s="12"/>
      <c r="C9" s="24"/>
      <c r="D9" s="12"/>
      <c r="E9" s="12"/>
      <c r="F9" s="12"/>
      <c r="G9" s="12"/>
      <c r="H9" s="12"/>
      <c r="I9" s="32"/>
      <c r="J9" s="12"/>
      <c r="K9" s="24"/>
      <c r="L9" s="12"/>
      <c r="M9" s="12"/>
      <c r="N9" s="12"/>
      <c r="O9" s="12"/>
      <c r="P9" s="32"/>
    </row>
    <row r="10" spans="1:16">
      <c r="A10" s="20" t="s">
        <v>42</v>
      </c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33" t="str">
        <f>SUM(I8:I10)</f>
        <v>0</v>
      </c>
      <c r="J11" s="12"/>
      <c r="K11" s="25" t="str">
        <f>SUM(K8:K10)</f>
        <v>0</v>
      </c>
      <c r="L11" s="15" t="str">
        <f>SUM(L8:L10)</f>
        <v>0</v>
      </c>
      <c r="M11" s="15" t="str">
        <f>SUM(M8:M10)</f>
        <v>0</v>
      </c>
      <c r="N11" s="15" t="str">
        <f>SUM(N8:N10)</f>
        <v>0</v>
      </c>
      <c r="O11" s="15" t="str">
        <f>SUM(O8:O10)</f>
        <v>0</v>
      </c>
      <c r="P11" s="33" t="str">
        <f>SUM(P8:P10)</f>
        <v>0</v>
      </c>
    </row>
    <row r="12" spans="1:16">
      <c r="A12" s="18"/>
      <c r="B12" s="12"/>
      <c r="C12" s="24"/>
      <c r="D12" s="12"/>
      <c r="E12" s="12"/>
      <c r="F12" s="12"/>
      <c r="G12" s="12"/>
      <c r="H12" s="12"/>
      <c r="I12" s="32"/>
      <c r="J12" s="12"/>
      <c r="K12" s="24"/>
      <c r="L12" s="12"/>
      <c r="M12" s="12"/>
      <c r="N12" s="12"/>
      <c r="O12" s="12"/>
      <c r="P12" s="32"/>
    </row>
    <row r="13" spans="1:16">
      <c r="A13" s="19" t="s">
        <v>44</v>
      </c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20" t="s">
        <v>45</v>
      </c>
      <c r="B14" s="12"/>
      <c r="C14" s="26"/>
      <c r="D14" s="14"/>
      <c r="E14" s="14"/>
      <c r="F14" s="14"/>
      <c r="G14" s="14"/>
      <c r="H14" s="14"/>
      <c r="I14" s="34"/>
      <c r="J14" s="12"/>
      <c r="K14" s="26"/>
      <c r="L14" s="14"/>
      <c r="M14" s="14"/>
      <c r="N14" s="14"/>
      <c r="O14" s="14"/>
      <c r="P14" s="34"/>
    </row>
    <row r="15" spans="1:16">
      <c r="A15" s="20" t="s">
        <v>46</v>
      </c>
      <c r="B15" s="12"/>
      <c r="C15" s="26"/>
      <c r="D15" s="14"/>
      <c r="E15" s="14"/>
      <c r="F15" s="14"/>
      <c r="G15" s="14"/>
      <c r="H15" s="14"/>
      <c r="I15" s="34"/>
      <c r="J15" s="12"/>
      <c r="K15" s="26"/>
      <c r="L15" s="14"/>
      <c r="M15" s="14"/>
      <c r="N15" s="14"/>
      <c r="O15" s="14"/>
      <c r="P15" s="34"/>
    </row>
    <row r="16" spans="1:16">
      <c r="A16" s="20" t="s">
        <v>47</v>
      </c>
      <c r="B16" s="12"/>
      <c r="C16" s="26"/>
      <c r="D16" s="14"/>
      <c r="E16" s="14"/>
      <c r="F16" s="14"/>
      <c r="G16" s="14"/>
      <c r="H16" s="14"/>
      <c r="I16" s="34"/>
      <c r="J16" s="12"/>
      <c r="K16" s="26"/>
      <c r="L16" s="14"/>
      <c r="M16" s="14"/>
      <c r="N16" s="14"/>
      <c r="O16" s="14"/>
      <c r="P16" s="34"/>
    </row>
    <row r="17" spans="1:16">
      <c r="A17" s="20" t="s">
        <v>48</v>
      </c>
      <c r="B17" s="12"/>
      <c r="C17" s="26"/>
      <c r="D17" s="14"/>
      <c r="E17" s="14"/>
      <c r="F17" s="14"/>
      <c r="G17" s="14"/>
      <c r="H17" s="14"/>
      <c r="I17" s="34"/>
      <c r="J17" s="12"/>
      <c r="K17" s="26"/>
      <c r="L17" s="14"/>
      <c r="M17" s="14"/>
      <c r="N17" s="14"/>
      <c r="O17" s="14"/>
      <c r="P17" s="34"/>
    </row>
    <row r="18" spans="1:16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33" t="str">
        <f>SUM(I14:I17)</f>
        <v>0</v>
      </c>
      <c r="J18" s="12"/>
      <c r="K18" s="25" t="str">
        <f>SUM(K14:K17)</f>
        <v>0</v>
      </c>
      <c r="L18" s="15" t="str">
        <f>SUM(L14:L17)</f>
        <v>0</v>
      </c>
      <c r="M18" s="15" t="str">
        <f>SUM(M14:M17)</f>
        <v>0</v>
      </c>
      <c r="N18" s="15" t="str">
        <f>SUM(N14:N17)</f>
        <v>0</v>
      </c>
      <c r="O18" s="15" t="str">
        <f>SUM(O14:O17)</f>
        <v>0</v>
      </c>
      <c r="P18" s="33" t="str">
        <f>SUM(P14:P17)</f>
        <v>0</v>
      </c>
    </row>
    <row r="19" spans="1:16">
      <c r="A19" s="18"/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12"/>
      <c r="N19" s="12"/>
      <c r="O19" s="12"/>
      <c r="P19" s="32"/>
    </row>
    <row r="20" spans="1:16">
      <c r="A20" s="19" t="s">
        <v>49</v>
      </c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20" t="s">
        <v>45</v>
      </c>
      <c r="B21" s="12"/>
      <c r="C21" s="26"/>
      <c r="D21" s="14"/>
      <c r="E21" s="14"/>
      <c r="F21" s="14"/>
      <c r="G21" s="14"/>
      <c r="H21" s="14"/>
      <c r="I21" s="34"/>
      <c r="J21" s="12"/>
      <c r="K21" s="26"/>
      <c r="L21" s="14"/>
      <c r="M21" s="14"/>
      <c r="N21" s="14"/>
      <c r="O21" s="14"/>
      <c r="P21" s="34"/>
    </row>
    <row r="22" spans="1:16">
      <c r="A22" s="20" t="s">
        <v>46</v>
      </c>
      <c r="B22" s="12"/>
      <c r="C22" s="26"/>
      <c r="D22" s="14"/>
      <c r="E22" s="14"/>
      <c r="F22" s="14"/>
      <c r="G22" s="14"/>
      <c r="H22" s="14"/>
      <c r="I22" s="34"/>
      <c r="J22" s="12"/>
      <c r="K22" s="26"/>
      <c r="L22" s="14"/>
      <c r="M22" s="14"/>
      <c r="N22" s="14"/>
      <c r="O22" s="14"/>
      <c r="P22" s="34"/>
    </row>
    <row r="23" spans="1:16">
      <c r="A23" s="20" t="s">
        <v>47</v>
      </c>
      <c r="B23" s="12"/>
      <c r="C23" s="26"/>
      <c r="D23" s="14"/>
      <c r="E23" s="14"/>
      <c r="F23" s="14"/>
      <c r="G23" s="14"/>
      <c r="H23" s="14"/>
      <c r="I23" s="34"/>
      <c r="J23" s="12"/>
      <c r="K23" s="26"/>
      <c r="L23" s="14"/>
      <c r="M23" s="14"/>
      <c r="N23" s="14"/>
      <c r="O23" s="14"/>
      <c r="P23" s="34"/>
    </row>
    <row r="24" spans="1:16">
      <c r="A24" s="20" t="s">
        <v>48</v>
      </c>
      <c r="B24" s="12"/>
      <c r="C24" s="26"/>
      <c r="D24" s="14"/>
      <c r="E24" s="14"/>
      <c r="F24" s="14"/>
      <c r="G24" s="14"/>
      <c r="H24" s="14"/>
      <c r="I24" s="34"/>
      <c r="J24" s="12"/>
      <c r="K24" s="26"/>
      <c r="L24" s="14"/>
      <c r="M24" s="14"/>
      <c r="N24" s="14"/>
      <c r="O24" s="14"/>
      <c r="P24" s="34"/>
    </row>
    <row r="25" spans="1:16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33" t="str">
        <f>SUM(I21:I24)</f>
        <v>0</v>
      </c>
      <c r="J25" s="12"/>
      <c r="K25" s="25" t="str">
        <f>SUM(K21:K24)</f>
        <v>0</v>
      </c>
      <c r="L25" s="15" t="str">
        <f>SUM(L21:L24)</f>
        <v>0</v>
      </c>
      <c r="M25" s="15" t="str">
        <f>SUM(M21:M24)</f>
        <v>0</v>
      </c>
      <c r="N25" s="15" t="str">
        <f>SUM(N21:N24)</f>
        <v>0</v>
      </c>
      <c r="O25" s="15" t="str">
        <f>SUM(O21:O24)</f>
        <v>0</v>
      </c>
      <c r="P25" s="33" t="str">
        <f>SUM(P21:P24)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12"/>
      <c r="N26" s="12"/>
      <c r="O26" s="12"/>
      <c r="P26" s="32"/>
    </row>
    <row r="27" spans="1:16">
      <c r="A27" s="19" t="s">
        <v>50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20" t="s">
        <v>51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52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12"/>
      <c r="N29" s="12"/>
      <c r="O29" s="12"/>
      <c r="P29" s="32"/>
    </row>
    <row r="30" spans="1:16">
      <c r="A30" s="20" t="s">
        <v>53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33" t="str">
        <f>SUM(I28:I30)</f>
        <v>0</v>
      </c>
      <c r="J31" s="12"/>
      <c r="K31" s="25" t="str">
        <f>SUM(K28:K30)</f>
        <v>0</v>
      </c>
      <c r="L31" s="15" t="str">
        <f>SUM(L28:L30)</f>
        <v>0</v>
      </c>
      <c r="M31" s="15" t="str">
        <f>SUM(M28:M30)</f>
        <v>0</v>
      </c>
      <c r="N31" s="15" t="str">
        <f>SUM(N28:N30)</f>
        <v>0</v>
      </c>
      <c r="O31" s="15" t="str">
        <f>SUM(O28:O30)</f>
        <v>0</v>
      </c>
      <c r="P31" s="33" t="str">
        <f>SUM(P28:P30)</f>
        <v>0</v>
      </c>
    </row>
    <row r="32" spans="1:16">
      <c r="A32" s="18"/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12"/>
      <c r="N32" s="12"/>
      <c r="O32" s="12"/>
      <c r="P32" s="32"/>
    </row>
    <row r="33" spans="1:16">
      <c r="A33" s="19" t="s">
        <v>54</v>
      </c>
      <c r="B33" s="12"/>
      <c r="C33" s="24"/>
      <c r="D33" s="12"/>
      <c r="E33" s="12"/>
      <c r="F33" s="12"/>
      <c r="G33" s="12"/>
      <c r="H33" s="12"/>
      <c r="I33" s="32"/>
      <c r="J33" s="12"/>
      <c r="K33" s="24"/>
      <c r="L33" s="12"/>
      <c r="M33" s="12"/>
      <c r="N33" s="12"/>
      <c r="O33" s="12"/>
      <c r="P33" s="32"/>
    </row>
    <row r="34" spans="1:16">
      <c r="A34" s="20" t="s">
        <v>55</v>
      </c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20" t="s">
        <v>51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52</v>
      </c>
      <c r="B36" s="12"/>
      <c r="C36" s="24"/>
      <c r="D36" s="12"/>
      <c r="E36" s="12"/>
      <c r="F36" s="12"/>
      <c r="G36" s="12"/>
      <c r="H36" s="12"/>
      <c r="I36" s="32"/>
      <c r="J36" s="12"/>
      <c r="K36" s="24"/>
      <c r="L36" s="12"/>
      <c r="M36" s="12"/>
      <c r="N36" s="12"/>
      <c r="O36" s="12"/>
      <c r="P36" s="32"/>
    </row>
    <row r="37" spans="1:16">
      <c r="A37" s="20" t="s">
        <v>53</v>
      </c>
      <c r="B37" s="12"/>
      <c r="C37" s="24"/>
      <c r="D37" s="12"/>
      <c r="E37" s="12"/>
      <c r="F37" s="12"/>
      <c r="G37" s="12"/>
      <c r="H37" s="12"/>
      <c r="I37" s="32"/>
      <c r="J37" s="12"/>
      <c r="K37" s="24"/>
      <c r="L37" s="12"/>
      <c r="M37" s="12"/>
      <c r="N37" s="12"/>
      <c r="O37" s="12"/>
      <c r="P37" s="32"/>
    </row>
    <row r="38" spans="1:16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33" t="str">
        <f>SUM(I34:I37)</f>
        <v>0</v>
      </c>
      <c r="J38" s="12"/>
      <c r="K38" s="25" t="str">
        <f>SUM(K34:K37)</f>
        <v>0</v>
      </c>
      <c r="L38" s="15" t="str">
        <f>SUM(L34:L37)</f>
        <v>0</v>
      </c>
      <c r="M38" s="15" t="str">
        <f>SUM(M34:M37)</f>
        <v>0</v>
      </c>
      <c r="N38" s="15" t="str">
        <f>SUM(N34:N37)</f>
        <v>0</v>
      </c>
      <c r="O38" s="15" t="str">
        <f>SUM(O34:O37)</f>
        <v>0</v>
      </c>
      <c r="P38" s="33" t="str">
        <f>SUM(P34:P37)</f>
        <v>0</v>
      </c>
    </row>
    <row r="39" spans="1:16">
      <c r="A39" s="18"/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19" t="s">
        <v>56</v>
      </c>
      <c r="B40" s="12"/>
      <c r="C40" s="24"/>
      <c r="D40" s="12"/>
      <c r="E40" s="12"/>
      <c r="F40" s="12"/>
      <c r="G40" s="12"/>
      <c r="H40" s="12"/>
      <c r="I40" s="32"/>
      <c r="J40" s="12"/>
      <c r="K40" s="24"/>
      <c r="L40" s="12"/>
      <c r="M40" s="12"/>
      <c r="N40" s="12"/>
      <c r="O40" s="12"/>
      <c r="P40" s="32"/>
    </row>
    <row r="41" spans="1:16">
      <c r="A41" s="20" t="s">
        <v>45</v>
      </c>
      <c r="B41" s="12"/>
      <c r="C41" s="26"/>
      <c r="D41" s="14">
        <v>9299</v>
      </c>
      <c r="E41" s="14"/>
      <c r="F41" s="14"/>
      <c r="G41" s="14">
        <v>9131</v>
      </c>
      <c r="H41" s="14"/>
      <c r="I41" s="34">
        <v>18430</v>
      </c>
      <c r="J41" s="12"/>
      <c r="K41" s="26"/>
      <c r="L41" s="14"/>
      <c r="M41" s="14"/>
      <c r="N41" s="14"/>
      <c r="O41" s="14"/>
      <c r="P41" s="34"/>
    </row>
    <row r="42" spans="1:16">
      <c r="A42" s="20" t="s">
        <v>46</v>
      </c>
      <c r="B42" s="12"/>
      <c r="C42" s="26"/>
      <c r="D42" s="14">
        <v>82346</v>
      </c>
      <c r="E42" s="14"/>
      <c r="F42" s="14"/>
      <c r="G42" s="14">
        <v>7440</v>
      </c>
      <c r="H42" s="14"/>
      <c r="I42" s="34">
        <v>89786</v>
      </c>
      <c r="J42" s="12"/>
      <c r="K42" s="26"/>
      <c r="L42" s="14"/>
      <c r="M42" s="14"/>
      <c r="N42" s="14"/>
      <c r="O42" s="14"/>
      <c r="P42" s="34"/>
    </row>
    <row r="43" spans="1:16">
      <c r="A43" s="20" t="s">
        <v>47</v>
      </c>
      <c r="B43" s="12"/>
      <c r="C43" s="26"/>
      <c r="D43" s="14">
        <v>124205</v>
      </c>
      <c r="E43" s="14"/>
      <c r="F43" s="14"/>
      <c r="G43" s="14">
        <v>5401</v>
      </c>
      <c r="H43" s="14"/>
      <c r="I43" s="34">
        <v>129606</v>
      </c>
      <c r="J43" s="12"/>
      <c r="K43" s="26"/>
      <c r="L43" s="14"/>
      <c r="M43" s="14"/>
      <c r="N43" s="14"/>
      <c r="O43" s="14"/>
      <c r="P43" s="34"/>
    </row>
    <row r="44" spans="1:16">
      <c r="A44" s="20" t="s">
        <v>48</v>
      </c>
      <c r="B44" s="12"/>
      <c r="C44" s="26"/>
      <c r="D44" s="14">
        <v>144162</v>
      </c>
      <c r="E44" s="14"/>
      <c r="F44" s="14"/>
      <c r="G44" s="14">
        <v>5334</v>
      </c>
      <c r="H44" s="14"/>
      <c r="I44" s="34">
        <v>149496</v>
      </c>
      <c r="J44" s="12"/>
      <c r="K44" s="26"/>
      <c r="L44" s="14"/>
      <c r="M44" s="14"/>
      <c r="N44" s="14"/>
      <c r="O44" s="14"/>
      <c r="P44" s="34"/>
    </row>
    <row r="45" spans="1:16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33" t="str">
        <f>SUM(I41:I44)</f>
        <v>0</v>
      </c>
      <c r="J45" s="12"/>
      <c r="K45" s="25" t="str">
        <f>SUM(K41:K44)</f>
        <v>0</v>
      </c>
      <c r="L45" s="15" t="str">
        <f>SUM(L41:L44)</f>
        <v>0</v>
      </c>
      <c r="M45" s="15" t="str">
        <f>SUM(M41:M44)</f>
        <v>0</v>
      </c>
      <c r="N45" s="15" t="str">
        <f>SUM(N41:N44)</f>
        <v>0</v>
      </c>
      <c r="O45" s="15" t="str">
        <f>SUM(O41:O44)</f>
        <v>0</v>
      </c>
      <c r="P45" s="33" t="str">
        <f>SUM(P41:P44)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57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45</v>
      </c>
      <c r="B48" s="12"/>
      <c r="C48" s="26"/>
      <c r="D48" s="14">
        <v>18478</v>
      </c>
      <c r="E48" s="14"/>
      <c r="F48" s="14"/>
      <c r="G48" s="14">
        <v>14325</v>
      </c>
      <c r="H48" s="14"/>
      <c r="I48" s="34">
        <v>32803</v>
      </c>
      <c r="J48" s="12"/>
      <c r="K48" s="26"/>
      <c r="L48" s="14"/>
      <c r="M48" s="14"/>
      <c r="N48" s="14"/>
      <c r="O48" s="14"/>
      <c r="P48" s="34"/>
    </row>
    <row r="49" spans="1:16">
      <c r="A49" s="20" t="s">
        <v>46</v>
      </c>
      <c r="B49" s="12"/>
      <c r="C49" s="26"/>
      <c r="D49" s="14">
        <v>1450</v>
      </c>
      <c r="E49" s="14"/>
      <c r="F49" s="14"/>
      <c r="G49" s="14">
        <v>-3040</v>
      </c>
      <c r="H49" s="14"/>
      <c r="I49" s="34">
        <v>-1590</v>
      </c>
      <c r="J49" s="12"/>
      <c r="K49" s="26"/>
      <c r="L49" s="14"/>
      <c r="M49" s="14"/>
      <c r="N49" s="14"/>
      <c r="O49" s="14"/>
      <c r="P49" s="34"/>
    </row>
    <row r="50" spans="1:16">
      <c r="A50" s="20" t="s">
        <v>47</v>
      </c>
      <c r="B50" s="12"/>
      <c r="C50" s="26"/>
      <c r="D50" s="14">
        <v>41738</v>
      </c>
      <c r="E50" s="14"/>
      <c r="F50" s="14"/>
      <c r="G50" s="14">
        <v>10722</v>
      </c>
      <c r="H50" s="14"/>
      <c r="I50" s="34">
        <v>52460</v>
      </c>
      <c r="J50" s="12"/>
      <c r="K50" s="26"/>
      <c r="L50" s="14"/>
      <c r="M50" s="14"/>
      <c r="N50" s="14"/>
      <c r="O50" s="14"/>
      <c r="P50" s="34"/>
    </row>
    <row r="51" spans="1:16">
      <c r="A51" s="20" t="s">
        <v>48</v>
      </c>
      <c r="B51" s="12"/>
      <c r="C51" s="26"/>
      <c r="D51" s="14">
        <v>384979</v>
      </c>
      <c r="E51" s="14"/>
      <c r="F51" s="14"/>
      <c r="G51" s="14">
        <v>12629</v>
      </c>
      <c r="H51" s="14"/>
      <c r="I51" s="34">
        <v>397608</v>
      </c>
      <c r="J51" s="12"/>
      <c r="K51" s="26"/>
      <c r="L51" s="14"/>
      <c r="M51" s="14"/>
      <c r="N51" s="14"/>
      <c r="O51" s="14"/>
      <c r="P51" s="34"/>
    </row>
    <row r="52" spans="1:16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33" t="str">
        <f>SUM(I48:I51)</f>
        <v>0</v>
      </c>
      <c r="J52" s="12"/>
      <c r="K52" s="25" t="str">
        <f>SUM(K48:K51)</f>
        <v>0</v>
      </c>
      <c r="L52" s="15" t="str">
        <f>SUM(L48:L51)</f>
        <v>0</v>
      </c>
      <c r="M52" s="15" t="str">
        <f>SUM(M48:M51)</f>
        <v>0</v>
      </c>
      <c r="N52" s="15" t="str">
        <f>SUM(N48:N51)</f>
        <v>0</v>
      </c>
      <c r="O52" s="15" t="str">
        <f>SUM(O48:O51)</f>
        <v>0</v>
      </c>
      <c r="P52" s="33" t="str">
        <f>SUM(P48:P51)</f>
        <v>0</v>
      </c>
    </row>
    <row r="53" spans="1:16">
      <c r="A53" s="18"/>
      <c r="B53" s="12"/>
      <c r="C53" s="24"/>
      <c r="D53" s="12"/>
      <c r="E53" s="12"/>
      <c r="F53" s="12"/>
      <c r="G53" s="12"/>
      <c r="H53" s="12"/>
      <c r="I53" s="32"/>
      <c r="J53" s="12"/>
      <c r="K53" s="24"/>
      <c r="L53" s="12"/>
      <c r="M53" s="12"/>
      <c r="N53" s="12"/>
      <c r="O53" s="12"/>
      <c r="P53" s="32"/>
    </row>
    <row r="54" spans="1:16">
      <c r="A54" s="19" t="s">
        <v>58</v>
      </c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20" t="s">
        <v>45</v>
      </c>
      <c r="B55" s="12"/>
      <c r="C55" s="26"/>
      <c r="D55" s="14"/>
      <c r="E55" s="14"/>
      <c r="F55" s="14"/>
      <c r="G55" s="14"/>
      <c r="H55" s="14"/>
      <c r="I55" s="34"/>
      <c r="J55" s="12"/>
      <c r="K55" s="26"/>
      <c r="L55" s="14"/>
      <c r="M55" s="14"/>
      <c r="N55" s="14"/>
      <c r="O55" s="14"/>
      <c r="P55" s="34"/>
    </row>
    <row r="56" spans="1:16">
      <c r="A56" s="20" t="s">
        <v>46</v>
      </c>
      <c r="B56" s="12"/>
      <c r="C56" s="26"/>
      <c r="D56" s="14"/>
      <c r="E56" s="14"/>
      <c r="F56" s="14"/>
      <c r="G56" s="14"/>
      <c r="H56" s="14"/>
      <c r="I56" s="34"/>
      <c r="J56" s="12"/>
      <c r="K56" s="26"/>
      <c r="L56" s="14"/>
      <c r="M56" s="14"/>
      <c r="N56" s="14"/>
      <c r="O56" s="14"/>
      <c r="P56" s="34"/>
    </row>
    <row r="57" spans="1:16">
      <c r="A57" s="20" t="s">
        <v>47</v>
      </c>
      <c r="B57" s="12"/>
      <c r="C57" s="26"/>
      <c r="D57" s="14"/>
      <c r="E57" s="14"/>
      <c r="F57" s="14"/>
      <c r="G57" s="14"/>
      <c r="H57" s="14"/>
      <c r="I57" s="34"/>
      <c r="J57" s="12"/>
      <c r="K57" s="26"/>
      <c r="L57" s="14"/>
      <c r="M57" s="14"/>
      <c r="N57" s="14"/>
      <c r="O57" s="14"/>
      <c r="P57" s="34"/>
    </row>
    <row r="58" spans="1:16">
      <c r="A58" s="20" t="s">
        <v>48</v>
      </c>
      <c r="B58" s="12"/>
      <c r="C58" s="26"/>
      <c r="D58" s="14"/>
      <c r="E58" s="14"/>
      <c r="F58" s="14"/>
      <c r="G58" s="14"/>
      <c r="H58" s="14"/>
      <c r="I58" s="34"/>
      <c r="J58" s="12"/>
      <c r="K58" s="26"/>
      <c r="L58" s="14"/>
      <c r="M58" s="14"/>
      <c r="N58" s="14"/>
      <c r="O58" s="14"/>
      <c r="P58" s="34"/>
    </row>
    <row r="59" spans="1:16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33" t="str">
        <f>SUM(I55:I58)</f>
        <v>0</v>
      </c>
      <c r="J59" s="12"/>
      <c r="K59" s="25" t="str">
        <f>SUM(K55:K58)</f>
        <v>0</v>
      </c>
      <c r="L59" s="15" t="str">
        <f>SUM(L55:L58)</f>
        <v>0</v>
      </c>
      <c r="M59" s="15" t="str">
        <f>SUM(M55:M58)</f>
        <v>0</v>
      </c>
      <c r="N59" s="15" t="str">
        <f>SUM(N55:N58)</f>
        <v>0</v>
      </c>
      <c r="O59" s="15" t="str">
        <f>SUM(O55:O58)</f>
        <v>0</v>
      </c>
      <c r="P59" s="33" t="str">
        <f>SUM(P55:P58)</f>
        <v>0</v>
      </c>
    </row>
    <row r="60" spans="1:16">
      <c r="A60" s="18"/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12"/>
      <c r="N60" s="12"/>
      <c r="O60" s="12"/>
      <c r="P60" s="32"/>
    </row>
    <row r="61" spans="1:16">
      <c r="A61" s="19" t="s">
        <v>59</v>
      </c>
      <c r="B61" s="12"/>
      <c r="C61" s="24"/>
      <c r="D61" s="12"/>
      <c r="E61" s="12"/>
      <c r="F61" s="12"/>
      <c r="G61" s="12"/>
      <c r="H61" s="12"/>
      <c r="I61" s="32"/>
      <c r="J61" s="12"/>
      <c r="K61" s="24"/>
      <c r="L61" s="12"/>
      <c r="M61" s="12"/>
      <c r="N61" s="12"/>
      <c r="O61" s="12"/>
      <c r="P61" s="32"/>
    </row>
    <row r="62" spans="1:16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/>
      <c r="I62" s="34">
        <v>0</v>
      </c>
      <c r="J62" s="12"/>
      <c r="K62" s="26">
        <v>0</v>
      </c>
      <c r="L62" s="14">
        <v>0</v>
      </c>
      <c r="M62" s="14">
        <v>0</v>
      </c>
      <c r="N62" s="14">
        <v>0</v>
      </c>
      <c r="O62" s="14">
        <v>0</v>
      </c>
      <c r="P62" s="34">
        <v>0</v>
      </c>
    </row>
    <row r="63" spans="1:16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34">
        <v>0</v>
      </c>
      <c r="J63" s="12"/>
      <c r="K63" s="26">
        <v>0</v>
      </c>
      <c r="L63" s="14">
        <v>0</v>
      </c>
      <c r="M63" s="14">
        <v>0</v>
      </c>
      <c r="N63" s="14">
        <v>0</v>
      </c>
      <c r="O63" s="14">
        <v>0</v>
      </c>
      <c r="P63" s="34">
        <v>0</v>
      </c>
    </row>
    <row r="64" spans="1:16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34">
        <v>0</v>
      </c>
      <c r="J64" s="12"/>
      <c r="K64" s="26">
        <v>0</v>
      </c>
      <c r="L64" s="14">
        <v>0</v>
      </c>
      <c r="M64" s="14">
        <v>0</v>
      </c>
      <c r="N64" s="14">
        <v>0</v>
      </c>
      <c r="O64" s="14">
        <v>0</v>
      </c>
      <c r="P64" s="34">
        <v>0</v>
      </c>
    </row>
    <row r="65" spans="1:16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34">
        <v>0</v>
      </c>
      <c r="J65" s="12"/>
      <c r="K65" s="26">
        <v>0</v>
      </c>
      <c r="L65" s="14">
        <v>0</v>
      </c>
      <c r="M65" s="14">
        <v>0</v>
      </c>
      <c r="N65" s="14">
        <v>0</v>
      </c>
      <c r="O65" s="14">
        <v>0</v>
      </c>
      <c r="P65" s="34">
        <v>0</v>
      </c>
    </row>
    <row r="66" spans="1:16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33" t="str">
        <f>SUM(I62:I65)</f>
        <v>0</v>
      </c>
      <c r="J66" s="12"/>
      <c r="K66" s="25" t="str">
        <f>SUM(K62:K65)</f>
        <v>0</v>
      </c>
      <c r="L66" s="15" t="str">
        <f>SUM(L62:L65)</f>
        <v>0</v>
      </c>
      <c r="M66" s="15" t="str">
        <f>SUM(M62:M65)</f>
        <v>0</v>
      </c>
      <c r="N66" s="15" t="str">
        <f>SUM(N62:N65)</f>
        <v>0</v>
      </c>
      <c r="O66" s="15" t="str">
        <f>SUM(O62:O65)</f>
        <v>0</v>
      </c>
      <c r="P66" s="33" t="str">
        <f>SUM(P62:P65)</f>
        <v>0</v>
      </c>
    </row>
    <row r="67" spans="1:16">
      <c r="A67" s="18"/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19" t="s">
        <v>60</v>
      </c>
      <c r="B68" s="12"/>
      <c r="C68" s="24"/>
      <c r="D68" s="12"/>
      <c r="E68" s="12"/>
      <c r="F68" s="12"/>
      <c r="G68" s="12"/>
      <c r="H68" s="12"/>
      <c r="I68" s="32"/>
      <c r="J68" s="12"/>
      <c r="K68" s="24"/>
      <c r="L68" s="12"/>
      <c r="M68" s="12"/>
      <c r="N68" s="12"/>
      <c r="O68" s="12"/>
      <c r="P68" s="32"/>
    </row>
    <row r="69" spans="1:16">
      <c r="A69" s="20" t="s">
        <v>45</v>
      </c>
      <c r="B69" s="12"/>
      <c r="C69" s="26"/>
      <c r="D69" s="14"/>
      <c r="E69" s="14"/>
      <c r="F69" s="14"/>
      <c r="G69" s="14"/>
      <c r="H69" s="14"/>
      <c r="I69" s="34"/>
      <c r="J69" s="12"/>
      <c r="K69" s="26"/>
      <c r="L69" s="14"/>
      <c r="M69" s="14"/>
      <c r="N69" s="14"/>
      <c r="O69" s="14"/>
      <c r="P69" s="34"/>
    </row>
    <row r="70" spans="1:16">
      <c r="A70" s="20" t="s">
        <v>46</v>
      </c>
      <c r="B70" s="12"/>
      <c r="C70" s="26"/>
      <c r="D70" s="14"/>
      <c r="E70" s="14"/>
      <c r="F70" s="14"/>
      <c r="G70" s="14"/>
      <c r="H70" s="14"/>
      <c r="I70" s="34"/>
      <c r="J70" s="12"/>
      <c r="K70" s="26"/>
      <c r="L70" s="14"/>
      <c r="M70" s="14"/>
      <c r="N70" s="14"/>
      <c r="O70" s="14"/>
      <c r="P70" s="34"/>
    </row>
    <row r="71" spans="1:16">
      <c r="A71" s="20" t="s">
        <v>47</v>
      </c>
      <c r="B71" s="12"/>
      <c r="C71" s="26"/>
      <c r="D71" s="14"/>
      <c r="E71" s="14"/>
      <c r="F71" s="14"/>
      <c r="G71" s="14"/>
      <c r="H71" s="14"/>
      <c r="I71" s="34"/>
      <c r="J71" s="12"/>
      <c r="K71" s="26"/>
      <c r="L71" s="14"/>
      <c r="M71" s="14"/>
      <c r="N71" s="14"/>
      <c r="O71" s="14"/>
      <c r="P71" s="34"/>
    </row>
    <row r="72" spans="1:16">
      <c r="A72" s="20" t="s">
        <v>48</v>
      </c>
      <c r="B72" s="12"/>
      <c r="C72" s="26"/>
      <c r="D72" s="14"/>
      <c r="E72" s="14"/>
      <c r="F72" s="14"/>
      <c r="G72" s="14"/>
      <c r="H72" s="14"/>
      <c r="I72" s="34"/>
      <c r="J72" s="12"/>
      <c r="K72" s="26"/>
      <c r="L72" s="14"/>
      <c r="M72" s="14"/>
      <c r="N72" s="14"/>
      <c r="O72" s="14"/>
      <c r="P72" s="34"/>
    </row>
    <row r="73" spans="1:16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33" t="str">
        <f>SUM(I69:I72)</f>
        <v>0</v>
      </c>
      <c r="J73" s="12"/>
      <c r="K73" s="25" t="str">
        <f>SUM(K69:K72)</f>
        <v>0</v>
      </c>
      <c r="L73" s="15" t="str">
        <f>SUM(L69:L72)</f>
        <v>0</v>
      </c>
      <c r="M73" s="15" t="str">
        <f>SUM(M69:M72)</f>
        <v>0</v>
      </c>
      <c r="N73" s="15" t="str">
        <f>SUM(N69:N72)</f>
        <v>0</v>
      </c>
      <c r="O73" s="15" t="str">
        <f>SUM(O69:O72)</f>
        <v>0</v>
      </c>
      <c r="P73" s="33" t="str">
        <f>SUM(P69:P72)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61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45</v>
      </c>
      <c r="B76" s="12"/>
      <c r="C76" s="26"/>
      <c r="D76" s="14"/>
      <c r="E76" s="14"/>
      <c r="F76" s="14"/>
      <c r="G76" s="14"/>
      <c r="H76" s="14"/>
      <c r="I76" s="34"/>
      <c r="J76" s="12"/>
      <c r="K76" s="26"/>
      <c r="L76" s="14"/>
      <c r="M76" s="14"/>
      <c r="N76" s="14"/>
      <c r="O76" s="14"/>
      <c r="P76" s="34"/>
    </row>
    <row r="77" spans="1:16">
      <c r="A77" s="20" t="s">
        <v>46</v>
      </c>
      <c r="B77" s="12"/>
      <c r="C77" s="26"/>
      <c r="D77" s="14"/>
      <c r="E77" s="14"/>
      <c r="F77" s="14"/>
      <c r="G77" s="14"/>
      <c r="H77" s="14"/>
      <c r="I77" s="34"/>
      <c r="J77" s="12"/>
      <c r="K77" s="26"/>
      <c r="L77" s="14"/>
      <c r="M77" s="14"/>
      <c r="N77" s="14"/>
      <c r="O77" s="14"/>
      <c r="P77" s="34"/>
    </row>
    <row r="78" spans="1:16">
      <c r="A78" s="20" t="s">
        <v>47</v>
      </c>
      <c r="B78" s="12"/>
      <c r="C78" s="26"/>
      <c r="D78" s="14"/>
      <c r="E78" s="14"/>
      <c r="F78" s="14"/>
      <c r="G78" s="14"/>
      <c r="H78" s="14"/>
      <c r="I78" s="34"/>
      <c r="J78" s="12"/>
      <c r="K78" s="26"/>
      <c r="L78" s="14"/>
      <c r="M78" s="14"/>
      <c r="N78" s="14"/>
      <c r="O78" s="14"/>
      <c r="P78" s="34"/>
    </row>
    <row r="79" spans="1:16">
      <c r="A79" s="20" t="s">
        <v>48</v>
      </c>
      <c r="B79" s="12"/>
      <c r="C79" s="26"/>
      <c r="D79" s="14"/>
      <c r="E79" s="14"/>
      <c r="F79" s="14"/>
      <c r="G79" s="14"/>
      <c r="H79" s="14"/>
      <c r="I79" s="34"/>
      <c r="J79" s="12"/>
      <c r="K79" s="26"/>
      <c r="L79" s="14"/>
      <c r="M79" s="14"/>
      <c r="N79" s="14"/>
      <c r="O79" s="14"/>
      <c r="P79" s="34"/>
    </row>
    <row r="80" spans="1:16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33" t="str">
        <f>SUM(I76:I79)</f>
        <v>0</v>
      </c>
      <c r="J80" s="12"/>
      <c r="K80" s="25" t="str">
        <f>SUM(K76:K79)</f>
        <v>0</v>
      </c>
      <c r="L80" s="15" t="str">
        <f>SUM(L76:L79)</f>
        <v>0</v>
      </c>
      <c r="M80" s="15" t="str">
        <f>SUM(M76:M79)</f>
        <v>0</v>
      </c>
      <c r="N80" s="15" t="str">
        <f>SUM(N76:N79)</f>
        <v>0</v>
      </c>
      <c r="O80" s="15" t="str">
        <f>SUM(O76:O79)</f>
        <v>0</v>
      </c>
      <c r="P80" s="33" t="str">
        <f>SUM(P76:P79)</f>
        <v>0</v>
      </c>
    </row>
    <row r="81" spans="1:16">
      <c r="A81" s="18"/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12"/>
      <c r="N81" s="12"/>
      <c r="O81" s="12"/>
      <c r="P81" s="32"/>
    </row>
    <row r="82" spans="1:16">
      <c r="A82" s="19" t="s">
        <v>62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20" t="s">
        <v>45</v>
      </c>
      <c r="B83" s="12"/>
      <c r="C83" s="26"/>
      <c r="D83" s="14">
        <v>483</v>
      </c>
      <c r="E83" s="14"/>
      <c r="F83" s="14"/>
      <c r="G83" s="14">
        <v>27529</v>
      </c>
      <c r="H83" s="14"/>
      <c r="I83" s="34">
        <v>28012</v>
      </c>
      <c r="J83" s="12"/>
      <c r="K83" s="26"/>
      <c r="L83" s="14"/>
      <c r="M83" s="14"/>
      <c r="N83" s="14"/>
      <c r="O83" s="14"/>
      <c r="P83" s="34"/>
    </row>
    <row r="84" spans="1:16">
      <c r="A84" s="20" t="s">
        <v>46</v>
      </c>
      <c r="B84" s="12"/>
      <c r="C84" s="26"/>
      <c r="D84" s="14">
        <v>0</v>
      </c>
      <c r="E84" s="14"/>
      <c r="F84" s="14"/>
      <c r="G84" s="14">
        <v>26777</v>
      </c>
      <c r="H84" s="14"/>
      <c r="I84" s="34">
        <v>26777</v>
      </c>
      <c r="J84" s="12"/>
      <c r="K84" s="26"/>
      <c r="L84" s="14">
        <v>569</v>
      </c>
      <c r="M84" s="14"/>
      <c r="N84" s="14"/>
      <c r="O84" s="14"/>
      <c r="P84" s="34">
        <v>569</v>
      </c>
    </row>
    <row r="85" spans="1:16">
      <c r="A85" s="20" t="s">
        <v>47</v>
      </c>
      <c r="B85" s="12"/>
      <c r="C85" s="26"/>
      <c r="D85" s="14"/>
      <c r="E85" s="14"/>
      <c r="F85" s="14"/>
      <c r="G85" s="14">
        <v>36994</v>
      </c>
      <c r="H85" s="14"/>
      <c r="I85" s="34">
        <v>36994</v>
      </c>
      <c r="J85" s="12"/>
      <c r="K85" s="26"/>
      <c r="L85" s="14">
        <v>151</v>
      </c>
      <c r="M85" s="14"/>
      <c r="N85" s="14"/>
      <c r="O85" s="14"/>
      <c r="P85" s="34">
        <v>151</v>
      </c>
    </row>
    <row r="86" spans="1:16">
      <c r="A86" s="20" t="s">
        <v>48</v>
      </c>
      <c r="B86" s="12"/>
      <c r="C86" s="26"/>
      <c r="D86" s="14"/>
      <c r="E86" s="14"/>
      <c r="F86" s="14"/>
      <c r="G86" s="14">
        <v>31890</v>
      </c>
      <c r="H86" s="14"/>
      <c r="I86" s="34">
        <v>31890</v>
      </c>
      <c r="J86" s="12"/>
      <c r="K86" s="26"/>
      <c r="L86" s="14"/>
      <c r="M86" s="14"/>
      <c r="N86" s="14"/>
      <c r="O86" s="14"/>
      <c r="P86" s="34"/>
    </row>
    <row r="87" spans="1:16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33" t="str">
        <f>SUM(I83:I86)</f>
        <v>0</v>
      </c>
      <c r="J87" s="12"/>
      <c r="K87" s="25" t="str">
        <f>SUM(K83:K86)</f>
        <v>0</v>
      </c>
      <c r="L87" s="15" t="str">
        <f>SUM(L83:L86)</f>
        <v>0</v>
      </c>
      <c r="M87" s="15" t="str">
        <f>SUM(M83:M86)</f>
        <v>0</v>
      </c>
      <c r="N87" s="15" t="str">
        <f>SUM(N83:N86)</f>
        <v>0</v>
      </c>
      <c r="O87" s="15" t="str">
        <f>SUM(O83:O86)</f>
        <v>0</v>
      </c>
      <c r="P87" s="33" t="str">
        <f>SUM(P83:P86)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20" t="s">
        <v>45</v>
      </c>
      <c r="B90" s="12"/>
      <c r="C90" s="26"/>
      <c r="D90" s="14"/>
      <c r="E90" s="14"/>
      <c r="F90" s="14"/>
      <c r="G90" s="14">
        <v>13910</v>
      </c>
      <c r="H90" s="14"/>
      <c r="I90" s="34">
        <v>13910</v>
      </c>
      <c r="J90" s="12"/>
      <c r="K90" s="26"/>
      <c r="L90" s="14"/>
      <c r="M90" s="14"/>
      <c r="N90" s="14"/>
      <c r="O90" s="14"/>
      <c r="P90" s="34"/>
    </row>
    <row r="91" spans="1:16">
      <c r="A91" s="20" t="s">
        <v>46</v>
      </c>
      <c r="B91" s="12"/>
      <c r="C91" s="26"/>
      <c r="D91" s="14"/>
      <c r="E91" s="14"/>
      <c r="F91" s="14"/>
      <c r="G91" s="14">
        <v>16244</v>
      </c>
      <c r="H91" s="14"/>
      <c r="I91" s="34">
        <v>16244</v>
      </c>
      <c r="J91" s="12"/>
      <c r="K91" s="26"/>
      <c r="L91" s="14"/>
      <c r="M91" s="14"/>
      <c r="N91" s="14"/>
      <c r="O91" s="14"/>
      <c r="P91" s="34"/>
    </row>
    <row r="92" spans="1:16">
      <c r="A92" s="20" t="s">
        <v>47</v>
      </c>
      <c r="B92" s="12"/>
      <c r="C92" s="26"/>
      <c r="D92" s="14"/>
      <c r="E92" s="14"/>
      <c r="F92" s="14"/>
      <c r="G92" s="14">
        <v>6447</v>
      </c>
      <c r="H92" s="14"/>
      <c r="I92" s="34">
        <v>6447</v>
      </c>
      <c r="J92" s="12"/>
      <c r="K92" s="26"/>
      <c r="L92" s="14"/>
      <c r="M92" s="14"/>
      <c r="N92" s="14"/>
      <c r="O92" s="14"/>
      <c r="P92" s="34"/>
    </row>
    <row r="93" spans="1:16">
      <c r="A93" s="20" t="s">
        <v>48</v>
      </c>
      <c r="B93" s="12"/>
      <c r="C93" s="26"/>
      <c r="D93" s="14"/>
      <c r="E93" s="14"/>
      <c r="F93" s="14"/>
      <c r="G93" s="14">
        <v>18548</v>
      </c>
      <c r="H93" s="14"/>
      <c r="I93" s="34">
        <v>18548</v>
      </c>
      <c r="J93" s="12"/>
      <c r="K93" s="26"/>
      <c r="L93" s="14"/>
      <c r="M93" s="14"/>
      <c r="N93" s="14"/>
      <c r="O93" s="14"/>
      <c r="P93" s="34"/>
    </row>
    <row r="94" spans="1:16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33" t="str">
        <f>SUM(I90:I93)</f>
        <v>0</v>
      </c>
      <c r="J94" s="12"/>
      <c r="K94" s="25" t="str">
        <f>SUM(K90:K93)</f>
        <v>0</v>
      </c>
      <c r="L94" s="15" t="str">
        <f>SUM(L90:L93)</f>
        <v>0</v>
      </c>
      <c r="M94" s="15" t="str">
        <f>SUM(M90:M93)</f>
        <v>0</v>
      </c>
      <c r="N94" s="15" t="str">
        <f>SUM(N90:N93)</f>
        <v>0</v>
      </c>
      <c r="O94" s="15" t="str">
        <f>SUM(O90:O93)</f>
        <v>0</v>
      </c>
      <c r="P94" s="33" t="str">
        <f>SUM(P90:P93)</f>
        <v>0</v>
      </c>
    </row>
    <row r="95" spans="1:16">
      <c r="A95" s="18"/>
      <c r="B95" s="12"/>
      <c r="C95" s="24"/>
      <c r="D95" s="12"/>
      <c r="E95" s="12"/>
      <c r="F95" s="12"/>
      <c r="G95" s="12"/>
      <c r="H95" s="12"/>
      <c r="I95" s="32"/>
      <c r="J95" s="12"/>
      <c r="K95" s="24"/>
      <c r="L95" s="12"/>
      <c r="M95" s="12"/>
      <c r="N95" s="12"/>
      <c r="O95" s="12"/>
      <c r="P95" s="32"/>
    </row>
    <row r="96" spans="1:16">
      <c r="A96" s="19" t="s">
        <v>64</v>
      </c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20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66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33" t="str">
        <f>SUM(I97:I98)</f>
        <v>0</v>
      </c>
      <c r="J99" s="12"/>
      <c r="K99" s="25" t="str">
        <f>SUM(K97:K98)</f>
        <v>0</v>
      </c>
      <c r="L99" s="15" t="str">
        <f>SUM(L97:L98)</f>
        <v>0</v>
      </c>
      <c r="M99" s="15" t="str">
        <f>SUM(M97:M98)</f>
        <v>0</v>
      </c>
      <c r="N99" s="15" t="str">
        <f>SUM(N97:N98)</f>
        <v>0</v>
      </c>
      <c r="O99" s="15" t="str">
        <f>SUM(O97:O98)</f>
        <v>0</v>
      </c>
      <c r="P99" s="33" t="str">
        <f>SUM(P97:P98)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19" t="s">
        <v>67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12"/>
      <c r="N101" s="12"/>
      <c r="O101" s="12"/>
      <c r="P101" s="32"/>
    </row>
    <row r="102" spans="1:16">
      <c r="A102" s="20" t="s">
        <v>45</v>
      </c>
      <c r="B102" s="12"/>
      <c r="C102" s="26"/>
      <c r="D102" s="14"/>
      <c r="E102" s="14"/>
      <c r="F102" s="14"/>
      <c r="G102" s="14">
        <v>-33124</v>
      </c>
      <c r="H102" s="14"/>
      <c r="I102" s="34">
        <v>-33124</v>
      </c>
      <c r="J102" s="12"/>
      <c r="K102" s="26"/>
      <c r="L102" s="14"/>
      <c r="M102" s="14"/>
      <c r="N102" s="14"/>
      <c r="O102" s="14">
        <v>53490</v>
      </c>
      <c r="P102" s="34">
        <v>53490</v>
      </c>
    </row>
    <row r="103" spans="1:16">
      <c r="A103" s="20" t="s">
        <v>46</v>
      </c>
      <c r="B103" s="12"/>
      <c r="C103" s="26"/>
      <c r="D103" s="14"/>
      <c r="E103" s="14"/>
      <c r="F103" s="14"/>
      <c r="G103" s="14">
        <v>22</v>
      </c>
      <c r="H103" s="14"/>
      <c r="I103" s="34">
        <v>22</v>
      </c>
      <c r="J103" s="12"/>
      <c r="K103" s="26"/>
      <c r="L103" s="14"/>
      <c r="M103" s="14"/>
      <c r="N103" s="14"/>
      <c r="O103" s="14">
        <v>850</v>
      </c>
      <c r="P103" s="34">
        <v>850</v>
      </c>
    </row>
    <row r="104" spans="1:16">
      <c r="A104" s="20" t="s">
        <v>47</v>
      </c>
      <c r="B104" s="12"/>
      <c r="C104" s="26"/>
      <c r="D104" s="14"/>
      <c r="E104" s="14"/>
      <c r="F104" s="14"/>
      <c r="G104" s="14">
        <v>-3233</v>
      </c>
      <c r="H104" s="14"/>
      <c r="I104" s="34">
        <v>-3233</v>
      </c>
      <c r="J104" s="12"/>
      <c r="K104" s="26"/>
      <c r="L104" s="14"/>
      <c r="M104" s="14"/>
      <c r="N104" s="14"/>
      <c r="O104" s="14">
        <v>2275</v>
      </c>
      <c r="P104" s="34">
        <v>2275</v>
      </c>
    </row>
    <row r="105" spans="1:16">
      <c r="A105" s="20" t="s">
        <v>48</v>
      </c>
      <c r="B105" s="12"/>
      <c r="C105" s="26"/>
      <c r="D105" s="14"/>
      <c r="E105" s="14"/>
      <c r="F105" s="14"/>
      <c r="G105" s="14">
        <v>0</v>
      </c>
      <c r="H105" s="14"/>
      <c r="I105" s="34">
        <v>0</v>
      </c>
      <c r="J105" s="12"/>
      <c r="K105" s="26"/>
      <c r="L105" s="14"/>
      <c r="M105" s="14"/>
      <c r="N105" s="14"/>
      <c r="O105" s="14">
        <v>0</v>
      </c>
      <c r="P105" s="34">
        <v>0</v>
      </c>
    </row>
    <row r="106" spans="1:16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33" t="str">
        <f>SUM(I102:I105)</f>
        <v>0</v>
      </c>
      <c r="J106" s="12"/>
      <c r="K106" s="25" t="str">
        <f>SUM(K102:K105)</f>
        <v>0</v>
      </c>
      <c r="L106" s="15" t="str">
        <f>SUM(L102:L105)</f>
        <v>0</v>
      </c>
      <c r="M106" s="15" t="str">
        <f>SUM(M102:M105)</f>
        <v>0</v>
      </c>
      <c r="N106" s="15" t="str">
        <f>SUM(N102:N105)</f>
        <v>0</v>
      </c>
      <c r="O106" s="15" t="str">
        <f>SUM(O102:O105)</f>
        <v>0</v>
      </c>
      <c r="P106" s="33" t="str">
        <f>SUM(P102:P105)</f>
        <v>0</v>
      </c>
    </row>
    <row r="107" spans="1:16">
      <c r="A107" s="18"/>
      <c r="B107" s="12"/>
      <c r="C107" s="24"/>
      <c r="D107" s="12"/>
      <c r="E107" s="12"/>
      <c r="F107" s="12"/>
      <c r="G107" s="12"/>
      <c r="H107" s="12"/>
      <c r="I107" s="32"/>
      <c r="J107" s="12"/>
      <c r="K107" s="24"/>
      <c r="L107" s="12"/>
      <c r="M107" s="12"/>
      <c r="N107" s="12"/>
      <c r="O107" s="12"/>
      <c r="P107" s="32"/>
    </row>
    <row r="108" spans="1:16">
      <c r="A108" s="19" t="s">
        <v>68</v>
      </c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12"/>
      <c r="N108" s="12"/>
      <c r="O108" s="12"/>
      <c r="P108" s="32"/>
    </row>
    <row r="109" spans="1:16">
      <c r="A109" s="20" t="s">
        <v>65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20" t="s">
        <v>66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12"/>
      <c r="N110" s="12"/>
      <c r="O110" s="12"/>
      <c r="P110" s="32"/>
    </row>
    <row r="111" spans="1:16">
      <c r="A111" s="20" t="s">
        <v>69</v>
      </c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20" t="s">
        <v>70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33" t="str">
        <f>SUM(I109:I112)</f>
        <v>0</v>
      </c>
      <c r="J113" s="12"/>
      <c r="K113" s="25" t="str">
        <f>SUM(K109:K112)</f>
        <v>0</v>
      </c>
      <c r="L113" s="15" t="str">
        <f>SUM(L109:L112)</f>
        <v>0</v>
      </c>
      <c r="M113" s="15" t="str">
        <f>SUM(M109:M112)</f>
        <v>0</v>
      </c>
      <c r="N113" s="15" t="str">
        <f>SUM(N109:N112)</f>
        <v>0</v>
      </c>
      <c r="O113" s="15" t="str">
        <f>SUM(O109:O112)</f>
        <v>0</v>
      </c>
      <c r="P113" s="33" t="str">
        <f>SUM(P109:P112)</f>
        <v>0</v>
      </c>
    </row>
    <row r="114" spans="1:16">
      <c r="A114" s="18"/>
      <c r="B114" s="12"/>
      <c r="C114" s="24"/>
      <c r="D114" s="12"/>
      <c r="E114" s="12"/>
      <c r="F114" s="12"/>
      <c r="G114" s="12"/>
      <c r="H114" s="12"/>
      <c r="I114" s="32"/>
      <c r="J114" s="12"/>
      <c r="K114" s="24"/>
      <c r="L114" s="12"/>
      <c r="M114" s="12"/>
      <c r="N114" s="12"/>
      <c r="O114" s="12"/>
      <c r="P114" s="32"/>
    </row>
    <row r="115" spans="1:16">
      <c r="A115" s="19" t="s">
        <v>71</v>
      </c>
      <c r="B115" s="12"/>
      <c r="C115" s="24"/>
      <c r="D115" s="12"/>
      <c r="E115" s="12"/>
      <c r="F115" s="12"/>
      <c r="G115" s="12"/>
      <c r="H115" s="12"/>
      <c r="I115" s="32"/>
      <c r="J115" s="12"/>
      <c r="K115" s="24"/>
      <c r="L115" s="12"/>
      <c r="M115" s="12"/>
      <c r="N115" s="12"/>
      <c r="O115" s="12"/>
      <c r="P115" s="32"/>
    </row>
    <row r="116" spans="1:16">
      <c r="A116" s="20" t="s">
        <v>45</v>
      </c>
      <c r="B116" s="12"/>
      <c r="C116" s="26">
        <v>0</v>
      </c>
      <c r="D116" s="14">
        <v>0</v>
      </c>
      <c r="E116" s="14">
        <v>0</v>
      </c>
      <c r="F116" s="14">
        <v>0</v>
      </c>
      <c r="G116" s="14">
        <v>7292</v>
      </c>
      <c r="H116" s="14">
        <v>0</v>
      </c>
      <c r="I116" s="34">
        <v>7292</v>
      </c>
      <c r="J116" s="12"/>
      <c r="K116" s="26">
        <v>613628</v>
      </c>
      <c r="L116" s="14">
        <v>17314</v>
      </c>
      <c r="M116" s="14">
        <v>0</v>
      </c>
      <c r="N116" s="14">
        <v>0</v>
      </c>
      <c r="O116" s="14">
        <v>28620</v>
      </c>
      <c r="P116" s="34">
        <v>659562</v>
      </c>
    </row>
    <row r="117" spans="1:16">
      <c r="A117" s="20" t="s">
        <v>46</v>
      </c>
      <c r="B117" s="12"/>
      <c r="C117" s="26">
        <v>0</v>
      </c>
      <c r="D117" s="14">
        <v>0</v>
      </c>
      <c r="E117" s="14">
        <v>0</v>
      </c>
      <c r="F117" s="14">
        <v>0</v>
      </c>
      <c r="G117" s="14">
        <v>3395</v>
      </c>
      <c r="H117" s="14">
        <v>0</v>
      </c>
      <c r="I117" s="34">
        <v>3395</v>
      </c>
      <c r="J117" s="12"/>
      <c r="K117" s="26">
        <v>615456</v>
      </c>
      <c r="L117" s="14">
        <v>9525</v>
      </c>
      <c r="M117" s="14">
        <v>0</v>
      </c>
      <c r="N117" s="14">
        <v>0</v>
      </c>
      <c r="O117" s="14">
        <v>29015</v>
      </c>
      <c r="P117" s="34">
        <v>653996</v>
      </c>
    </row>
    <row r="118" spans="1:16">
      <c r="A118" s="20" t="s">
        <v>47</v>
      </c>
      <c r="B118" s="12"/>
      <c r="C118" s="26">
        <v>0</v>
      </c>
      <c r="D118" s="14">
        <v>0</v>
      </c>
      <c r="E118" s="14">
        <v>0</v>
      </c>
      <c r="F118" s="14">
        <v>0</v>
      </c>
      <c r="G118" s="14">
        <v>5007</v>
      </c>
      <c r="H118" s="14">
        <v>0</v>
      </c>
      <c r="I118" s="34">
        <v>5007</v>
      </c>
      <c r="J118" s="12"/>
      <c r="K118" s="26">
        <v>615456</v>
      </c>
      <c r="L118" s="14">
        <v>8125</v>
      </c>
      <c r="M118" s="14">
        <v>0</v>
      </c>
      <c r="N118" s="14">
        <v>0</v>
      </c>
      <c r="O118" s="14">
        <v>29436</v>
      </c>
      <c r="P118" s="34">
        <v>653017</v>
      </c>
    </row>
    <row r="119" spans="1:16">
      <c r="A119" s="20" t="s">
        <v>48</v>
      </c>
      <c r="B119" s="12"/>
      <c r="C119" s="26">
        <v>0</v>
      </c>
      <c r="D119" s="14">
        <v>0</v>
      </c>
      <c r="E119" s="14">
        <v>0</v>
      </c>
      <c r="F119" s="14">
        <v>0</v>
      </c>
      <c r="G119" s="14">
        <v>3353</v>
      </c>
      <c r="H119" s="14">
        <v>0</v>
      </c>
      <c r="I119" s="34">
        <v>3353</v>
      </c>
      <c r="J119" s="12"/>
      <c r="K119" s="26">
        <v>615456</v>
      </c>
      <c r="L119" s="14">
        <v>13547</v>
      </c>
      <c r="M119" s="14">
        <v>0</v>
      </c>
      <c r="N119" s="14">
        <v>0</v>
      </c>
      <c r="O119" s="14">
        <v>30094</v>
      </c>
      <c r="P119" s="34">
        <v>659097</v>
      </c>
    </row>
    <row r="120" spans="1:16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33" t="str">
        <f>SUM(I116:I119)</f>
        <v>0</v>
      </c>
      <c r="J120" s="12"/>
      <c r="K120" s="25" t="str">
        <f>SUM(K116:K119)</f>
        <v>0</v>
      </c>
      <c r="L120" s="15" t="str">
        <f>SUM(L116:L119)</f>
        <v>0</v>
      </c>
      <c r="M120" s="15" t="str">
        <f>SUM(M116:M119)</f>
        <v>0</v>
      </c>
      <c r="N120" s="15" t="str">
        <f>SUM(N116:N119)</f>
        <v>0</v>
      </c>
      <c r="O120" s="15" t="str">
        <f>SUM(O116:O119)</f>
        <v>0</v>
      </c>
      <c r="P120" s="33" t="str">
        <f>SUM(P116:P119)</f>
        <v>0</v>
      </c>
    </row>
    <row r="121" spans="1:16">
      <c r="A121" s="18"/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19" t="s">
        <v>72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12"/>
      <c r="N122" s="12"/>
      <c r="O122" s="12"/>
      <c r="P122" s="32"/>
    </row>
    <row r="123" spans="1:16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34">
        <v>0</v>
      </c>
      <c r="J123" s="12"/>
      <c r="K123" s="26">
        <v>722794</v>
      </c>
      <c r="L123" s="14">
        <v>0</v>
      </c>
      <c r="M123" s="14">
        <v>0</v>
      </c>
      <c r="N123" s="14">
        <v>0</v>
      </c>
      <c r="O123" s="14">
        <v>45937</v>
      </c>
      <c r="P123" s="34">
        <v>768731</v>
      </c>
    </row>
    <row r="124" spans="1:16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33" t="str">
        <f>SUM(I123:I123)</f>
        <v>0</v>
      </c>
      <c r="J124" s="12"/>
      <c r="K124" s="25" t="str">
        <f>SUM(K123:K123)</f>
        <v>0</v>
      </c>
      <c r="L124" s="15" t="str">
        <f>SUM(L123:L123)</f>
        <v>0</v>
      </c>
      <c r="M124" s="15" t="str">
        <f>SUM(M123:M123)</f>
        <v>0</v>
      </c>
      <c r="N124" s="15" t="str">
        <f>SUM(N123:N123)</f>
        <v>0</v>
      </c>
      <c r="O124" s="15" t="str">
        <f>SUM(O123:O123)</f>
        <v>0</v>
      </c>
      <c r="P124" s="33" t="str">
        <f>SUM(P123:P123)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73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55</v>
      </c>
      <c r="B127" s="12"/>
      <c r="C127" s="24"/>
      <c r="D127" s="12"/>
      <c r="E127" s="12"/>
      <c r="F127" s="12"/>
      <c r="G127" s="12"/>
      <c r="H127" s="12"/>
      <c r="I127" s="32"/>
      <c r="J127" s="12"/>
      <c r="K127" s="24"/>
      <c r="L127" s="12"/>
      <c r="M127" s="12"/>
      <c r="N127" s="12"/>
      <c r="O127" s="12"/>
      <c r="P127" s="32"/>
    </row>
    <row r="128" spans="1:16">
      <c r="A128" s="20" t="s">
        <v>51</v>
      </c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12"/>
      <c r="N128" s="12"/>
      <c r="O128" s="12"/>
      <c r="P128" s="32"/>
    </row>
    <row r="129" spans="1:16">
      <c r="A129" s="20" t="s">
        <v>52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12"/>
      <c r="N129" s="12"/>
      <c r="O129" s="12"/>
      <c r="P129" s="32"/>
    </row>
    <row r="130" spans="1:16">
      <c r="A130" s="20" t="s">
        <v>53</v>
      </c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12"/>
      <c r="N130" s="12"/>
      <c r="O130" s="12"/>
      <c r="P130" s="32"/>
    </row>
    <row r="131" spans="1:16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3" t="str">
        <f>SUM(I127:I130)</f>
        <v>0</v>
      </c>
      <c r="J131" s="12"/>
      <c r="K131" s="2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3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45</v>
      </c>
      <c r="B134" s="12"/>
      <c r="C134" s="26"/>
      <c r="D134" s="14"/>
      <c r="E134" s="14"/>
      <c r="F134" s="14"/>
      <c r="G134" s="14"/>
      <c r="H134" s="14"/>
      <c r="I134" s="34"/>
      <c r="J134" s="12"/>
      <c r="K134" s="26"/>
      <c r="L134" s="14"/>
      <c r="M134" s="14"/>
      <c r="N134" s="14"/>
      <c r="O134" s="14"/>
      <c r="P134" s="34"/>
    </row>
    <row r="135" spans="1:16">
      <c r="A135" s="20" t="s">
        <v>46</v>
      </c>
      <c r="B135" s="12"/>
      <c r="C135" s="26"/>
      <c r="D135" s="14"/>
      <c r="E135" s="14"/>
      <c r="F135" s="14"/>
      <c r="G135" s="14"/>
      <c r="H135" s="14"/>
      <c r="I135" s="34"/>
      <c r="J135" s="12"/>
      <c r="K135" s="26"/>
      <c r="L135" s="14"/>
      <c r="M135" s="14"/>
      <c r="N135" s="14"/>
      <c r="O135" s="14"/>
      <c r="P135" s="34"/>
    </row>
    <row r="136" spans="1:16">
      <c r="A136" s="20" t="s">
        <v>47</v>
      </c>
      <c r="B136" s="12"/>
      <c r="C136" s="26"/>
      <c r="D136" s="14"/>
      <c r="E136" s="14"/>
      <c r="F136" s="14"/>
      <c r="G136" s="14"/>
      <c r="H136" s="14"/>
      <c r="I136" s="34"/>
      <c r="J136" s="12"/>
      <c r="K136" s="26"/>
      <c r="L136" s="14"/>
      <c r="M136" s="14"/>
      <c r="N136" s="14"/>
      <c r="O136" s="14"/>
      <c r="P136" s="34"/>
    </row>
    <row r="137" spans="1:16">
      <c r="A137" s="20" t="s">
        <v>48</v>
      </c>
      <c r="B137" s="12"/>
      <c r="C137" s="26"/>
      <c r="D137" s="14"/>
      <c r="E137" s="14"/>
      <c r="F137" s="14"/>
      <c r="G137" s="14"/>
      <c r="H137" s="14"/>
      <c r="I137" s="34"/>
      <c r="J137" s="12"/>
      <c r="K137" s="26"/>
      <c r="L137" s="14"/>
      <c r="M137" s="14"/>
      <c r="N137" s="14"/>
      <c r="O137" s="14"/>
      <c r="P137" s="34"/>
    </row>
    <row r="138" spans="1:16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3" t="str">
        <f>SUM(I134:I137)</f>
        <v>0</v>
      </c>
      <c r="J138" s="12"/>
      <c r="K138" s="2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33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19" t="s">
        <v>75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12"/>
      <c r="N140" s="12"/>
      <c r="O140" s="12"/>
      <c r="P140" s="32"/>
    </row>
    <row r="141" spans="1:16">
      <c r="A141" s="20" t="s">
        <v>45</v>
      </c>
      <c r="B141" s="12"/>
      <c r="C141" s="26"/>
      <c r="D141" s="14"/>
      <c r="E141" s="14"/>
      <c r="F141" s="14"/>
      <c r="G141" s="14"/>
      <c r="H141" s="14"/>
      <c r="I141" s="34"/>
      <c r="J141" s="12"/>
      <c r="K141" s="26"/>
      <c r="L141" s="14"/>
      <c r="M141" s="14"/>
      <c r="N141" s="14"/>
      <c r="O141" s="14"/>
      <c r="P141" s="34"/>
    </row>
    <row r="142" spans="1:16">
      <c r="A142" s="20" t="s">
        <v>46</v>
      </c>
      <c r="B142" s="12"/>
      <c r="C142" s="26"/>
      <c r="D142" s="14"/>
      <c r="E142" s="14"/>
      <c r="F142" s="14"/>
      <c r="G142" s="14"/>
      <c r="H142" s="14"/>
      <c r="I142" s="34"/>
      <c r="J142" s="12"/>
      <c r="K142" s="26"/>
      <c r="L142" s="14"/>
      <c r="M142" s="14"/>
      <c r="N142" s="14"/>
      <c r="O142" s="14"/>
      <c r="P142" s="34"/>
    </row>
    <row r="143" spans="1:16">
      <c r="A143" s="20" t="s">
        <v>47</v>
      </c>
      <c r="B143" s="12"/>
      <c r="C143" s="26"/>
      <c r="D143" s="14"/>
      <c r="E143" s="14"/>
      <c r="F143" s="14"/>
      <c r="G143" s="14"/>
      <c r="H143" s="14"/>
      <c r="I143" s="34"/>
      <c r="J143" s="12"/>
      <c r="K143" s="26"/>
      <c r="L143" s="14"/>
      <c r="M143" s="14"/>
      <c r="N143" s="14"/>
      <c r="O143" s="14"/>
      <c r="P143" s="34"/>
    </row>
    <row r="144" spans="1:16">
      <c r="A144" s="20" t="s">
        <v>48</v>
      </c>
      <c r="B144" s="12"/>
      <c r="C144" s="26"/>
      <c r="D144" s="14"/>
      <c r="E144" s="14"/>
      <c r="F144" s="14"/>
      <c r="G144" s="14"/>
      <c r="H144" s="14"/>
      <c r="I144" s="34"/>
      <c r="J144" s="12"/>
      <c r="K144" s="26"/>
      <c r="L144" s="14"/>
      <c r="M144" s="14"/>
      <c r="N144" s="14"/>
      <c r="O144" s="14"/>
      <c r="P144" s="34"/>
    </row>
    <row r="145" spans="1:16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3" t="str">
        <f>SUM(I141:I144)</f>
        <v>0</v>
      </c>
      <c r="J145" s="12"/>
      <c r="K145" s="25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33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12"/>
      <c r="N146" s="12"/>
      <c r="O146" s="12"/>
      <c r="P146" s="32"/>
    </row>
    <row r="147" spans="1:16">
      <c r="A147" s="19" t="s">
        <v>76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20" t="s">
        <v>45</v>
      </c>
      <c r="B148" s="12"/>
      <c r="C148" s="26"/>
      <c r="D148" s="14"/>
      <c r="E148" s="14"/>
      <c r="F148" s="14"/>
      <c r="G148" s="14"/>
      <c r="H148" s="14"/>
      <c r="I148" s="34"/>
      <c r="J148" s="12"/>
      <c r="K148" s="26"/>
      <c r="L148" s="14"/>
      <c r="M148" s="14"/>
      <c r="N148" s="14"/>
      <c r="O148" s="14"/>
      <c r="P148" s="34"/>
    </row>
    <row r="149" spans="1:16">
      <c r="A149" s="20" t="s">
        <v>46</v>
      </c>
      <c r="B149" s="12"/>
      <c r="C149" s="26"/>
      <c r="D149" s="14"/>
      <c r="E149" s="14"/>
      <c r="F149" s="14"/>
      <c r="G149" s="14"/>
      <c r="H149" s="14"/>
      <c r="I149" s="34"/>
      <c r="J149" s="12"/>
      <c r="K149" s="26"/>
      <c r="L149" s="14"/>
      <c r="M149" s="14"/>
      <c r="N149" s="14"/>
      <c r="O149" s="14"/>
      <c r="P149" s="34"/>
    </row>
    <row r="150" spans="1:16">
      <c r="A150" s="20" t="s">
        <v>47</v>
      </c>
      <c r="B150" s="12"/>
      <c r="C150" s="26"/>
      <c r="D150" s="14"/>
      <c r="E150" s="14"/>
      <c r="F150" s="14"/>
      <c r="G150" s="14"/>
      <c r="H150" s="14"/>
      <c r="I150" s="34"/>
      <c r="J150" s="12"/>
      <c r="K150" s="26"/>
      <c r="L150" s="14"/>
      <c r="M150" s="14"/>
      <c r="N150" s="14"/>
      <c r="O150" s="14"/>
      <c r="P150" s="34"/>
    </row>
    <row r="151" spans="1:16">
      <c r="A151" s="20" t="s">
        <v>48</v>
      </c>
      <c r="B151" s="12"/>
      <c r="C151" s="26"/>
      <c r="D151" s="14"/>
      <c r="E151" s="14"/>
      <c r="F151" s="14"/>
      <c r="G151" s="14"/>
      <c r="H151" s="14"/>
      <c r="I151" s="34"/>
      <c r="J151" s="12"/>
      <c r="K151" s="26"/>
      <c r="L151" s="14"/>
      <c r="M151" s="14"/>
      <c r="N151" s="14"/>
      <c r="O151" s="14"/>
      <c r="P151" s="34"/>
    </row>
    <row r="152" spans="1:16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3" t="str">
        <f>SUM(I148:I151)</f>
        <v>0</v>
      </c>
      <c r="J152" s="12"/>
      <c r="K152" s="25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33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12"/>
      <c r="N153" s="12"/>
      <c r="O153" s="12"/>
      <c r="P153" s="32"/>
    </row>
    <row r="154" spans="1:16">
      <c r="A154" s="19" t="s">
        <v>77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20" t="s">
        <v>45</v>
      </c>
      <c r="B155" s="12"/>
      <c r="C155" s="26"/>
      <c r="D155" s="14"/>
      <c r="E155" s="14"/>
      <c r="F155" s="14"/>
      <c r="G155" s="14"/>
      <c r="H155" s="14"/>
      <c r="I155" s="34"/>
      <c r="J155" s="12"/>
      <c r="K155" s="26"/>
      <c r="L155" s="14"/>
      <c r="M155" s="14"/>
      <c r="N155" s="14"/>
      <c r="O155" s="14"/>
      <c r="P155" s="34"/>
    </row>
    <row r="156" spans="1:16">
      <c r="A156" s="20" t="s">
        <v>46</v>
      </c>
      <c r="B156" s="12"/>
      <c r="C156" s="26"/>
      <c r="D156" s="14"/>
      <c r="E156" s="14"/>
      <c r="F156" s="14"/>
      <c r="G156" s="14"/>
      <c r="H156" s="14"/>
      <c r="I156" s="34"/>
      <c r="J156" s="12"/>
      <c r="K156" s="26"/>
      <c r="L156" s="14"/>
      <c r="M156" s="14"/>
      <c r="N156" s="14"/>
      <c r="O156" s="14"/>
      <c r="P156" s="34"/>
    </row>
    <row r="157" spans="1:16">
      <c r="A157" s="20" t="s">
        <v>47</v>
      </c>
      <c r="B157" s="12"/>
      <c r="C157" s="26"/>
      <c r="D157" s="14"/>
      <c r="E157" s="14"/>
      <c r="F157" s="14"/>
      <c r="G157" s="14"/>
      <c r="H157" s="14"/>
      <c r="I157" s="34"/>
      <c r="J157" s="12"/>
      <c r="K157" s="26"/>
      <c r="L157" s="14"/>
      <c r="M157" s="14"/>
      <c r="N157" s="14"/>
      <c r="O157" s="14"/>
      <c r="P157" s="34"/>
    </row>
    <row r="158" spans="1:16">
      <c r="A158" s="20" t="s">
        <v>48</v>
      </c>
      <c r="B158" s="12"/>
      <c r="C158" s="26"/>
      <c r="D158" s="14"/>
      <c r="E158" s="14"/>
      <c r="F158" s="14"/>
      <c r="G158" s="14"/>
      <c r="H158" s="14"/>
      <c r="I158" s="34"/>
      <c r="J158" s="12"/>
      <c r="K158" s="26"/>
      <c r="L158" s="14"/>
      <c r="M158" s="14"/>
      <c r="N158" s="14"/>
      <c r="O158" s="14"/>
      <c r="P158" s="34"/>
    </row>
    <row r="159" spans="1:16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3" t="str">
        <f>SUM(I155:I158)</f>
        <v>0</v>
      </c>
      <c r="J159" s="12"/>
      <c r="K159" s="25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33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12"/>
      <c r="N160" s="12"/>
      <c r="O160" s="12"/>
      <c r="P160" s="32"/>
    </row>
    <row r="161" spans="1:16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35" t="str">
        <f>I11+I18+I25+I31+I38+I45+I52+I59+I66+I73+I80+I87+I94+I99+I106+I113+I120+I124+I131+I138+I145+I152+I159</f>
        <v>0</v>
      </c>
      <c r="J161" s="13"/>
      <c r="K161" s="27" t="str">
        <f>K11+K18+K25+K31+K38+K45+K52+K59+K66+K73+K80+K87+K94+K99+K106+K113+K120+K124+K131+K138+K145+K152+K159</f>
        <v>0</v>
      </c>
      <c r="L161" s="16" t="str">
        <f>L11+L18+L25+L31+L38+L45+L52+L59+L66+L73+L80+L87+L94+L99+L106+L113+L120+L124+L131+L138+L145+L152+L159</f>
        <v>0</v>
      </c>
      <c r="M161" s="16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35" t="str">
        <f>P11+P18+P25+P31+P38+P45+P52+P59+P66+P73+P80+P87+P94+P99+P106+P113+P120+P124+P131+P138+P145+P152+P159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79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65</v>
      </c>
      <c r="B164" s="12"/>
      <c r="C164" s="24"/>
      <c r="D164" s="12"/>
      <c r="E164" s="12"/>
      <c r="F164" s="12"/>
      <c r="G164" s="12"/>
      <c r="H164" s="12"/>
      <c r="I164" s="32"/>
      <c r="J164" s="12"/>
      <c r="K164" s="24"/>
      <c r="L164" s="12"/>
      <c r="M164" s="12"/>
      <c r="N164" s="12"/>
      <c r="O164" s="12"/>
      <c r="P164" s="32"/>
    </row>
    <row r="165" spans="1:16">
      <c r="A165" s="20" t="s">
        <v>66</v>
      </c>
      <c r="B165" s="12"/>
      <c r="C165" s="24"/>
      <c r="D165" s="12"/>
      <c r="E165" s="12"/>
      <c r="F165" s="12"/>
      <c r="G165" s="12"/>
      <c r="H165" s="12"/>
      <c r="I165" s="32"/>
      <c r="J165" s="12"/>
      <c r="K165" s="24"/>
      <c r="L165" s="12"/>
      <c r="M165" s="12"/>
      <c r="N165" s="12"/>
      <c r="O165" s="12"/>
      <c r="P165" s="32"/>
    </row>
    <row r="166" spans="1:16">
      <c r="A166" s="20" t="s">
        <v>69</v>
      </c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12"/>
      <c r="N166" s="12"/>
      <c r="O166" s="12"/>
      <c r="P166" s="32"/>
    </row>
    <row r="167" spans="1:16">
      <c r="A167" s="20" t="s">
        <v>70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12"/>
      <c r="N167" s="12"/>
      <c r="O167" s="12"/>
      <c r="P167" s="32"/>
    </row>
    <row r="168" spans="1:16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3" t="str">
        <f>SUM(I164:I167)</f>
        <v>0</v>
      </c>
      <c r="J168" s="12"/>
      <c r="K168" s="2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3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80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45</v>
      </c>
      <c r="B171" s="12"/>
      <c r="C171" s="26"/>
      <c r="D171" s="14"/>
      <c r="E171" s="14"/>
      <c r="F171" s="14"/>
      <c r="G171" s="14"/>
      <c r="H171" s="14"/>
      <c r="I171" s="34"/>
      <c r="J171" s="12"/>
      <c r="K171" s="26"/>
      <c r="L171" s="14"/>
      <c r="M171" s="14"/>
      <c r="N171" s="14"/>
      <c r="O171" s="14"/>
      <c r="P171" s="34"/>
    </row>
    <row r="172" spans="1:16">
      <c r="A172" s="20" t="s">
        <v>46</v>
      </c>
      <c r="B172" s="12"/>
      <c r="C172" s="26"/>
      <c r="D172" s="14"/>
      <c r="E172" s="14"/>
      <c r="F172" s="14"/>
      <c r="G172" s="14"/>
      <c r="H172" s="14"/>
      <c r="I172" s="34"/>
      <c r="J172" s="12"/>
      <c r="K172" s="26"/>
      <c r="L172" s="14"/>
      <c r="M172" s="14"/>
      <c r="N172" s="14"/>
      <c r="O172" s="14"/>
      <c r="P172" s="34"/>
    </row>
    <row r="173" spans="1:16">
      <c r="A173" s="20" t="s">
        <v>47</v>
      </c>
      <c r="B173" s="12"/>
      <c r="C173" s="26"/>
      <c r="D173" s="14"/>
      <c r="E173" s="14"/>
      <c r="F173" s="14"/>
      <c r="G173" s="14"/>
      <c r="H173" s="14"/>
      <c r="I173" s="34"/>
      <c r="J173" s="12"/>
      <c r="K173" s="26"/>
      <c r="L173" s="14"/>
      <c r="M173" s="14"/>
      <c r="N173" s="14"/>
      <c r="O173" s="14"/>
      <c r="P173" s="34"/>
    </row>
    <row r="174" spans="1:16">
      <c r="A174" s="20" t="s">
        <v>48</v>
      </c>
      <c r="B174" s="12"/>
      <c r="C174" s="26"/>
      <c r="D174" s="14"/>
      <c r="E174" s="14"/>
      <c r="F174" s="14"/>
      <c r="G174" s="14"/>
      <c r="H174" s="14"/>
      <c r="I174" s="34"/>
      <c r="J174" s="12"/>
      <c r="K174" s="26"/>
      <c r="L174" s="14"/>
      <c r="M174" s="14"/>
      <c r="N174" s="14"/>
      <c r="O174" s="14"/>
      <c r="P174" s="34"/>
    </row>
    <row r="175" spans="1:16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3" t="str">
        <f>SUM(I171:I174)</f>
        <v>0</v>
      </c>
      <c r="J175" s="12"/>
      <c r="K175" s="2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3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81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55</v>
      </c>
      <c r="B178" s="12"/>
      <c r="C178" s="24"/>
      <c r="D178" s="12"/>
      <c r="E178" s="12"/>
      <c r="F178" s="12"/>
      <c r="G178" s="12"/>
      <c r="H178" s="12"/>
      <c r="I178" s="32"/>
      <c r="J178" s="12"/>
      <c r="K178" s="24"/>
      <c r="L178" s="12"/>
      <c r="M178" s="12"/>
      <c r="N178" s="12"/>
      <c r="O178" s="12"/>
      <c r="P178" s="32"/>
    </row>
    <row r="179" spans="1:16">
      <c r="A179" s="20" t="s">
        <v>51</v>
      </c>
      <c r="B179" s="12"/>
      <c r="C179" s="24"/>
      <c r="D179" s="12"/>
      <c r="E179" s="12"/>
      <c r="F179" s="12"/>
      <c r="G179" s="12"/>
      <c r="H179" s="12"/>
      <c r="I179" s="32"/>
      <c r="J179" s="12"/>
      <c r="K179" s="24"/>
      <c r="L179" s="12"/>
      <c r="M179" s="12"/>
      <c r="N179" s="12"/>
      <c r="O179" s="12"/>
      <c r="P179" s="32"/>
    </row>
    <row r="180" spans="1:16">
      <c r="A180" s="20" t="s">
        <v>52</v>
      </c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12"/>
      <c r="N180" s="12"/>
      <c r="O180" s="12"/>
      <c r="P180" s="32"/>
    </row>
    <row r="181" spans="1:16">
      <c r="A181" s="20" t="s">
        <v>53</v>
      </c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12"/>
      <c r="N181" s="12"/>
      <c r="O181" s="12"/>
      <c r="P181" s="32"/>
    </row>
    <row r="182" spans="1:16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3" t="str">
        <f>SUM(I178:I181)</f>
        <v>0</v>
      </c>
      <c r="J182" s="12"/>
      <c r="K182" s="2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3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82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45</v>
      </c>
      <c r="B185" s="12"/>
      <c r="C185" s="26"/>
      <c r="D185" s="14"/>
      <c r="E185" s="14"/>
      <c r="F185" s="14"/>
      <c r="G185" s="14"/>
      <c r="H185" s="14"/>
      <c r="I185" s="34"/>
      <c r="J185" s="12"/>
      <c r="K185" s="26"/>
      <c r="L185" s="14"/>
      <c r="M185" s="14"/>
      <c r="N185" s="14"/>
      <c r="O185" s="14"/>
      <c r="P185" s="34"/>
    </row>
    <row r="186" spans="1:16">
      <c r="A186" s="20" t="s">
        <v>46</v>
      </c>
      <c r="B186" s="12"/>
      <c r="C186" s="26"/>
      <c r="D186" s="14"/>
      <c r="E186" s="14"/>
      <c r="F186" s="14"/>
      <c r="G186" s="14"/>
      <c r="H186" s="14"/>
      <c r="I186" s="34"/>
      <c r="J186" s="12"/>
      <c r="K186" s="26"/>
      <c r="L186" s="14"/>
      <c r="M186" s="14"/>
      <c r="N186" s="14"/>
      <c r="O186" s="14"/>
      <c r="P186" s="34"/>
    </row>
    <row r="187" spans="1:16">
      <c r="A187" s="20" t="s">
        <v>47</v>
      </c>
      <c r="B187" s="12"/>
      <c r="C187" s="26"/>
      <c r="D187" s="14"/>
      <c r="E187" s="14"/>
      <c r="F187" s="14"/>
      <c r="G187" s="14"/>
      <c r="H187" s="14"/>
      <c r="I187" s="34"/>
      <c r="J187" s="12"/>
      <c r="K187" s="26"/>
      <c r="L187" s="14"/>
      <c r="M187" s="14"/>
      <c r="N187" s="14"/>
      <c r="O187" s="14"/>
      <c r="P187" s="34"/>
    </row>
    <row r="188" spans="1:16">
      <c r="A188" s="20" t="s">
        <v>48</v>
      </c>
      <c r="B188" s="12"/>
      <c r="C188" s="26"/>
      <c r="D188" s="14"/>
      <c r="E188" s="14"/>
      <c r="F188" s="14"/>
      <c r="G188" s="14"/>
      <c r="H188" s="14"/>
      <c r="I188" s="34"/>
      <c r="J188" s="12"/>
      <c r="K188" s="26"/>
      <c r="L188" s="14"/>
      <c r="M188" s="14"/>
      <c r="N188" s="14"/>
      <c r="O188" s="14"/>
      <c r="P188" s="34"/>
    </row>
    <row r="189" spans="1:16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3" t="str">
        <f>SUM(I185:I188)</f>
        <v>0</v>
      </c>
      <c r="J189" s="12"/>
      <c r="K189" s="2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3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83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45</v>
      </c>
      <c r="B192" s="12"/>
      <c r="C192" s="26"/>
      <c r="D192" s="14"/>
      <c r="E192" s="14"/>
      <c r="F192" s="14"/>
      <c r="G192" s="14">
        <v>13328</v>
      </c>
      <c r="H192" s="14"/>
      <c r="I192" s="34">
        <v>13328</v>
      </c>
      <c r="J192" s="12"/>
      <c r="K192" s="26"/>
      <c r="L192" s="14"/>
      <c r="M192" s="14"/>
      <c r="N192" s="14"/>
      <c r="O192" s="14"/>
      <c r="P192" s="34"/>
    </row>
    <row r="193" spans="1:16">
      <c r="A193" s="20" t="s">
        <v>46</v>
      </c>
      <c r="B193" s="12"/>
      <c r="C193" s="26"/>
      <c r="D193" s="14"/>
      <c r="E193" s="14"/>
      <c r="F193" s="14"/>
      <c r="G193" s="14"/>
      <c r="H193" s="14"/>
      <c r="I193" s="34"/>
      <c r="J193" s="12"/>
      <c r="K193" s="26"/>
      <c r="L193" s="14"/>
      <c r="M193" s="14"/>
      <c r="N193" s="14">
        <v>3156</v>
      </c>
      <c r="O193" s="14"/>
      <c r="P193" s="34">
        <v>3156</v>
      </c>
    </row>
    <row r="194" spans="1:16">
      <c r="A194" s="20" t="s">
        <v>47</v>
      </c>
      <c r="B194" s="12"/>
      <c r="C194" s="26"/>
      <c r="D194" s="14"/>
      <c r="E194" s="14"/>
      <c r="F194" s="14"/>
      <c r="G194" s="14"/>
      <c r="H194" s="14"/>
      <c r="I194" s="34"/>
      <c r="J194" s="12"/>
      <c r="K194" s="26"/>
      <c r="L194" s="14"/>
      <c r="M194" s="14"/>
      <c r="N194" s="14"/>
      <c r="O194" s="14"/>
      <c r="P194" s="34"/>
    </row>
    <row r="195" spans="1:16">
      <c r="A195" s="20" t="s">
        <v>48</v>
      </c>
      <c r="B195" s="12"/>
      <c r="C195" s="26"/>
      <c r="D195" s="14"/>
      <c r="E195" s="14"/>
      <c r="F195" s="14"/>
      <c r="G195" s="14"/>
      <c r="H195" s="14"/>
      <c r="I195" s="34"/>
      <c r="J195" s="12"/>
      <c r="K195" s="26"/>
      <c r="L195" s="14"/>
      <c r="M195" s="14"/>
      <c r="N195" s="14">
        <v>1151</v>
      </c>
      <c r="O195" s="14"/>
      <c r="P195" s="34">
        <v>1151</v>
      </c>
    </row>
    <row r="196" spans="1:16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3" t="str">
        <f>SUM(I192:I195)</f>
        <v>0</v>
      </c>
      <c r="J196" s="12"/>
      <c r="K196" s="2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3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84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45</v>
      </c>
      <c r="B199" s="12"/>
      <c r="C199" s="26"/>
      <c r="D199" s="14"/>
      <c r="E199" s="14"/>
      <c r="F199" s="14"/>
      <c r="G199" s="14"/>
      <c r="H199" s="14"/>
      <c r="I199" s="34"/>
      <c r="J199" s="12"/>
      <c r="K199" s="26"/>
      <c r="L199" s="14"/>
      <c r="M199" s="14"/>
      <c r="N199" s="14"/>
      <c r="O199" s="14">
        <v>1279069</v>
      </c>
      <c r="P199" s="34">
        <v>1279069</v>
      </c>
    </row>
    <row r="200" spans="1:16">
      <c r="A200" s="20" t="s">
        <v>46</v>
      </c>
      <c r="B200" s="12"/>
      <c r="C200" s="26"/>
      <c r="D200" s="14"/>
      <c r="E200" s="14"/>
      <c r="F200" s="14"/>
      <c r="G200" s="14"/>
      <c r="H200" s="14"/>
      <c r="I200" s="34"/>
      <c r="J200" s="12"/>
      <c r="K200" s="26"/>
      <c r="L200" s="14"/>
      <c r="M200" s="14"/>
      <c r="N200" s="14"/>
      <c r="O200" s="14">
        <v>1322321</v>
      </c>
      <c r="P200" s="34">
        <v>1322321</v>
      </c>
    </row>
    <row r="201" spans="1:16">
      <c r="A201" s="20" t="s">
        <v>47</v>
      </c>
      <c r="B201" s="12"/>
      <c r="C201" s="26"/>
      <c r="D201" s="14"/>
      <c r="E201" s="14"/>
      <c r="F201" s="14"/>
      <c r="G201" s="14"/>
      <c r="H201" s="14"/>
      <c r="I201" s="34"/>
      <c r="J201" s="12"/>
      <c r="K201" s="26"/>
      <c r="L201" s="14"/>
      <c r="M201" s="14"/>
      <c r="N201" s="14"/>
      <c r="O201" s="14">
        <v>1296174</v>
      </c>
      <c r="P201" s="34">
        <v>1296174</v>
      </c>
    </row>
    <row r="202" spans="1:16">
      <c r="A202" s="20" t="s">
        <v>48</v>
      </c>
      <c r="B202" s="12"/>
      <c r="C202" s="26"/>
      <c r="D202" s="14"/>
      <c r="E202" s="14"/>
      <c r="F202" s="14"/>
      <c r="G202" s="14"/>
      <c r="H202" s="14"/>
      <c r="I202" s="34"/>
      <c r="J202" s="12"/>
      <c r="K202" s="26"/>
      <c r="L202" s="14"/>
      <c r="M202" s="14"/>
      <c r="N202" s="14"/>
      <c r="O202" s="14">
        <v>1271079</v>
      </c>
      <c r="P202" s="34">
        <v>1271079</v>
      </c>
    </row>
    <row r="203" spans="1:16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3" t="str">
        <f>SUM(I199:I202)</f>
        <v>0</v>
      </c>
      <c r="J203" s="12"/>
      <c r="K203" s="2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3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35" t="str">
        <f>I168+I175+I182+I189+I196+I203</f>
        <v>0</v>
      </c>
      <c r="J205" s="13"/>
      <c r="K205" s="27" t="str">
        <f>K168+K175+K182+K189+K196+K203</f>
        <v>0</v>
      </c>
      <c r="L205" s="16" t="str">
        <f>L168+L175+L182+L189+L196+L203</f>
        <v>0</v>
      </c>
      <c r="M205" s="16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35" t="str">
        <f>P168+P175+P182+P189+P196+P203</f>
        <v>0</v>
      </c>
    </row>
    <row r="206" spans="1:16">
      <c r="A206" s="18"/>
      <c r="B206" s="12"/>
      <c r="C206" s="24"/>
      <c r="D206" s="12"/>
      <c r="E206" s="12"/>
      <c r="F206" s="12"/>
      <c r="G206" s="12"/>
      <c r="H206" s="12"/>
      <c r="I206" s="32"/>
      <c r="J206" s="12"/>
      <c r="K206" s="24"/>
      <c r="L206" s="12"/>
      <c r="M206" s="12"/>
      <c r="N206" s="12"/>
      <c r="O206" s="12"/>
      <c r="P206" s="32"/>
    </row>
    <row r="207" spans="1:16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6" t="str">
        <f>I161+I205</f>
        <v>0</v>
      </c>
      <c r="J207" s="13"/>
      <c r="K207" s="28" t="str">
        <f>K161+K205</f>
        <v>0</v>
      </c>
      <c r="L207" s="30" t="str">
        <f>L161+L205</f>
        <v>0</v>
      </c>
      <c r="M207" s="30" t="str">
        <f>M161+M205</f>
        <v>0</v>
      </c>
      <c r="N207" s="30" t="str">
        <f>N161+N205</f>
        <v>0</v>
      </c>
      <c r="O207" s="30" t="str">
        <f>O161+O205</f>
        <v>0</v>
      </c>
      <c r="P207" s="36" t="str">
        <f>P161+P205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2024-05-04T07:04:35+00:00</dcterms:created>
  <dcterms:modified xsi:type="dcterms:W3CDTF">2024-05-04T07:04:35+00:00</dcterms:modified>
  <dc:title>Untitled Spreadsheet</dc:title>
  <dc:description/>
  <dc:subject/>
  <cp:keywords/>
  <cp:category/>
</cp:coreProperties>
</file>